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201415\s251\Outturn data\Working Papers\"/>
    </mc:Choice>
  </mc:AlternateContent>
  <bookViews>
    <workbookView xWindow="7785" yWindow="45" windowWidth="7590" windowHeight="3870"/>
  </bookViews>
  <sheets>
    <sheet name="Table A-LA " sheetId="1" r:id="rId1"/>
  </sheets>
  <externalReferences>
    <externalReference r:id="rId2"/>
  </externalReferences>
  <definedNames>
    <definedName name="all">#REF!</definedName>
    <definedName name="all_rows">#REF!</definedName>
    <definedName name="all_schools">#REF!</definedName>
    <definedName name="AllCol">#REF!</definedName>
    <definedName name="AllRow_1">#REF!</definedName>
    <definedName name="AllRow_2">#REF!</definedName>
    <definedName name="AllRow_3">#REF!</definedName>
    <definedName name="AllRow_4">#REF!</definedName>
    <definedName name="AllRow_5">#REF!</definedName>
    <definedName name="AllRow_6">#REF!</definedName>
    <definedName name="ASB">#REF!</definedName>
    <definedName name="BeginCol_1">#REF!</definedName>
    <definedName name="BeginCol_2">#REF!</definedName>
    <definedName name="BeginCol_3">#REF!</definedName>
    <definedName name="BeginCol_4">#REF!</definedName>
    <definedName name="CilCnt_4">#REF!</definedName>
    <definedName name="ColCnt_3">#REF!</definedName>
    <definedName name="ColCnt_5">#REF!</definedName>
    <definedName name="ColCnt_6">#REF!</definedName>
    <definedName name="colls">#REF!</definedName>
    <definedName name="cols10">#REF!</definedName>
    <definedName name="cols11">#REF!</definedName>
    <definedName name="cols12">#REF!</definedName>
    <definedName name="cols13">#REF!</definedName>
    <definedName name="cols14">#REF!</definedName>
    <definedName name="cols14a">#REF!</definedName>
    <definedName name="cols16">#REF!</definedName>
    <definedName name="cols17">#REF!</definedName>
    <definedName name="cols3a">#REF!</definedName>
    <definedName name="cols3b">#REF!</definedName>
    <definedName name="cols3c">#REF!</definedName>
    <definedName name="cols3d">#REF!</definedName>
    <definedName name="cols5">#REF!</definedName>
    <definedName name="cols6">#REF!</definedName>
    <definedName name="cols6a">#REF!</definedName>
    <definedName name="cols7">#REF!</definedName>
    <definedName name="cols8">#REF!</definedName>
    <definedName name="cols9">#REF!</definedName>
    <definedName name="CYPNotes">#REF!</definedName>
    <definedName name="datarows">#REF!</definedName>
    <definedName name="EndCol_1">#REF!</definedName>
    <definedName name="EndCol_2">#REF!</definedName>
    <definedName name="EndCol_3">#REF!</definedName>
    <definedName name="enddfes">#REF!</definedName>
    <definedName name="GroupID_1">#REF!</definedName>
    <definedName name="GroupID_10">#REF!</definedName>
    <definedName name="GroupID_11">#REF!</definedName>
    <definedName name="GroupID_12">#REF!</definedName>
    <definedName name="GroupID_13">#REF!</definedName>
    <definedName name="GroupID_14">#REF!</definedName>
    <definedName name="GroupID_15">#REF!</definedName>
    <definedName name="GroupID_16">#REF!</definedName>
    <definedName name="GroupID_17">#REF!</definedName>
    <definedName name="GroupID_18">#REF!</definedName>
    <definedName name="GroupID_19">#REF!</definedName>
    <definedName name="GroupID_2">#REF!</definedName>
    <definedName name="GroupID_3">#REF!</definedName>
    <definedName name="GroupID_4">#REF!</definedName>
    <definedName name="GroupID_5">#REF!</definedName>
    <definedName name="GroupID_6">#REF!</definedName>
    <definedName name="GroupID_7">#REF!</definedName>
    <definedName name="GroupID_8">#REF!</definedName>
    <definedName name="GroupID_9">#REF!</definedName>
    <definedName name="HOURS">#REF!</definedName>
    <definedName name="iTotRow">#REF!</definedName>
    <definedName name="j">#REF!,#REF!,#REF!,#REF!,#REF!,#REF!,#REF!,#REF!,#REF!,#REF!,#REF!,#REF!,#REF!,#REF!,#REF!</definedName>
    <definedName name="junko">#REF!</definedName>
    <definedName name="LA_Note">'Table A-LA '!$C$119</definedName>
    <definedName name="LAST_Nursery">#REF!</definedName>
    <definedName name="LAST_Primary">#REF!</definedName>
    <definedName name="LAST_PriMiddle">#REF!</definedName>
    <definedName name="LAST_SecMiddle">#REF!</definedName>
    <definedName name="LAST_SECONDARY">#REF!</definedName>
    <definedName name="LAST_Special">#REF!</definedName>
    <definedName name="LastDataRow">#REF!</definedName>
    <definedName name="md_2">#REF!</definedName>
    <definedName name="MD_3">#REF!</definedName>
    <definedName name="MDProw">#REF!</definedName>
    <definedName name="MDrow">#REF!</definedName>
    <definedName name="mdsrow">#REF!</definedName>
    <definedName name="MFG">#REF!</definedName>
    <definedName name="MP_Rows">#REF!</definedName>
    <definedName name="MS_Rows">#REF!</definedName>
    <definedName name="msg">#REF!</definedName>
    <definedName name="NewCol_1">#REF!</definedName>
    <definedName name="newcol_10">#REF!</definedName>
    <definedName name="newcol_11">#REF!</definedName>
    <definedName name="newcol_12">#REF!</definedName>
    <definedName name="newcol_13">#REF!</definedName>
    <definedName name="newcol_14">#REF!</definedName>
    <definedName name="newcol_15">#REF!</definedName>
    <definedName name="newcol_16">#REF!</definedName>
    <definedName name="newcol_17">#REF!</definedName>
    <definedName name="newcol_2">#REF!</definedName>
    <definedName name="newcol_20">#REF!</definedName>
    <definedName name="newcol_3">#REF!</definedName>
    <definedName name="newcol_4">#REF!</definedName>
    <definedName name="newcol_5">#REF!</definedName>
    <definedName name="newcol_6">#REF!</definedName>
    <definedName name="newcol_7">#REF!</definedName>
    <definedName name="newcol_8">#REF!</definedName>
    <definedName name="newcol_9">#REF!</definedName>
    <definedName name="NewSheet_Nursery">#REF!</definedName>
    <definedName name="NewSheet_Primary">#REF!</definedName>
    <definedName name="Newsheet_PriMiddle">#REF!</definedName>
    <definedName name="NewSheet_SecMiddle">#REF!</definedName>
    <definedName name="NewSheet_Secondary">#REF!</definedName>
    <definedName name="NewSheet_Special">#REF!</definedName>
    <definedName name="NewSheetNursery">#REF!</definedName>
    <definedName name="non_nurse">#REF!</definedName>
    <definedName name="non_prim">#REF!,#REF!</definedName>
    <definedName name="non_sec">#REF!,#REF!</definedName>
    <definedName name="non_spe">#REF!,#REF!</definedName>
    <definedName name="Nonable2_3">#REF!</definedName>
    <definedName name="nontable2">#REF!</definedName>
    <definedName name="NonTable2_1">#REF!</definedName>
    <definedName name="NonTable2_2">#REF!</definedName>
    <definedName name="NonTable2_3">#REF!</definedName>
    <definedName name="NonTable2_4">#REF!</definedName>
    <definedName name="NonTable2Rows">#REF!</definedName>
    <definedName name="nrecol_15">#REF!</definedName>
    <definedName name="Nrow">#REF!</definedName>
    <definedName name="NS_Rows">#REF!</definedName>
    <definedName name="nurcol2">#REF!</definedName>
    <definedName name="NurCols">#REF!</definedName>
    <definedName name="nurse_rows">#REF!</definedName>
    <definedName name="nursery">#REF!,#REF!,#REF!,#REF!,#REF!,#REF!,#REF!,#REF!,#REF!,#REF!,#REF!</definedName>
    <definedName name="OLE_LINK1" localSheetId="0">'Table A-LA '!#REF!</definedName>
    <definedName name="openclose">#REF!</definedName>
    <definedName name="OSUMNotes">#REF!</definedName>
    <definedName name="OthColEnd">#REF!</definedName>
    <definedName name="OthColStart">#REF!</definedName>
    <definedName name="OtherCols">#REF!</definedName>
    <definedName name="PhaseTot">#REF!,#REF!,#REF!,#REF!</definedName>
    <definedName name="PhaseTot_1">#REF!</definedName>
    <definedName name="PhaseTot_2">#REF!</definedName>
    <definedName name="PhaseTot_3">#REF!</definedName>
    <definedName name="PhaseTot_4">#REF!</definedName>
    <definedName name="PMDTot">#REF!</definedName>
    <definedName name="pmrow">#REF!</definedName>
    <definedName name="PPMDP">#REF!</definedName>
    <definedName name="PPMDS">#REF!</definedName>
    <definedName name="PPN">#REF!</definedName>
    <definedName name="PPP">#REF!</definedName>
    <definedName name="PPS">#REF!</definedName>
    <definedName name="PPSP">#REF!</definedName>
    <definedName name="prim_rows">#REF!</definedName>
    <definedName name="primary">#REF!,#REF!,#REF!,#REF!,#REF!</definedName>
    <definedName name="PriMiddle">#REF!</definedName>
    <definedName name="_xlnm.Print_Area" localSheetId="0">'Table A-LA '!$A$1:$Y$133</definedName>
    <definedName name="Prow">#REF!</definedName>
    <definedName name="PS_Rows">#REF!</definedName>
    <definedName name="PupPre">#REF!</definedName>
    <definedName name="PVI">#REF!</definedName>
    <definedName name="REC_Error_Range">#REF!</definedName>
    <definedName name="REC_Notes">#REF!</definedName>
    <definedName name="RorTot_2">#REF!</definedName>
    <definedName name="RorTot1">#REF!</definedName>
    <definedName name="rownames">#REF!</definedName>
    <definedName name="RowTot">#REF!</definedName>
    <definedName name="RowTot_1">#REF!</definedName>
    <definedName name="RowTot_16">#REF!</definedName>
    <definedName name="RowTot_17">#REF!</definedName>
    <definedName name="RowTot_2">#REF!</definedName>
    <definedName name="RowTot_3">#REF!</definedName>
    <definedName name="RowTot_4">#REF!</definedName>
    <definedName name="RowTot_5">#REF!</definedName>
    <definedName name="RowTot_6">#REF!</definedName>
    <definedName name="school_Note">#REF!</definedName>
    <definedName name="Schoolsnotes">#REF!</definedName>
    <definedName name="SchRow_Tot">#REF!</definedName>
    <definedName name="SchRowTot">#REF!</definedName>
    <definedName name="sec_rows">#REF!</definedName>
    <definedName name="SecMiddle">#REF!</definedName>
    <definedName name="secondary">#REF!,#REF!,#REF!</definedName>
    <definedName name="SIXTHFORM">#REF!</definedName>
    <definedName name="SMDTot">#REF!</definedName>
    <definedName name="smrow">#REF!</definedName>
    <definedName name="SP_Rows">#REF!</definedName>
    <definedName name="spe_rows">#REF!</definedName>
    <definedName name="spechide">#REF!</definedName>
    <definedName name="special">#REF!,#REF!</definedName>
    <definedName name="SProw">#REF!</definedName>
    <definedName name="Srow">#REF!</definedName>
    <definedName name="SS_Rows">#REF!</definedName>
    <definedName name="StartCol_7">#REF!</definedName>
    <definedName name="StartCol1">#REF!</definedName>
    <definedName name="StartCol10">#REF!</definedName>
    <definedName name="StartCol11">#REF!</definedName>
    <definedName name="StartCol12">#REF!</definedName>
    <definedName name="StartCol13">#REF!</definedName>
    <definedName name="StartCol14">#REF!</definedName>
    <definedName name="StartCol15">#REF!</definedName>
    <definedName name="StartCol16">#REF!</definedName>
    <definedName name="StartCol17">#REF!</definedName>
    <definedName name="StartCol18">#REF!</definedName>
    <definedName name="StartCol19">#REF!</definedName>
    <definedName name="StartCol2">#REF!</definedName>
    <definedName name="StartCol20">#REF!</definedName>
    <definedName name="StartCol3">#REF!</definedName>
    <definedName name="StartCol4">#REF!</definedName>
    <definedName name="StartCol5">#REF!</definedName>
    <definedName name="StartCol6">#REF!</definedName>
    <definedName name="StartCol7">#REF!</definedName>
    <definedName name="StartCol8">#REF!</definedName>
    <definedName name="StartCol9">#REF!</definedName>
    <definedName name="startdfes">#REF!</definedName>
    <definedName name="T2_Notes_Check">#REF!</definedName>
    <definedName name="TA_Comments">#REF!</definedName>
    <definedName name="TA_Error_Range">#REF!</definedName>
    <definedName name="TA_Notes">#REF!</definedName>
    <definedName name="TA1Notes">#REF!</definedName>
    <definedName name="TAaYS_Error_Range">'[1]Table A1'!#REF!</definedName>
    <definedName name="Table_2">#REF!,#REF!,#REF!,#REF!,#REF!,#REF!,#REF!,#REF!,#REF!,#REF!,#REF!</definedName>
    <definedName name="Table2">#REF!,#REF!,#REF!,#REF!,#REF!,#REF!,#REF!</definedName>
    <definedName name="Table2_2">#REF!,#REF!,#REF!,#REF!,#REF!,#REF!,#REF!</definedName>
    <definedName name="Table2_3">#REF!,#REF!,#REF!,#REF!,#REF!,#REF!,#REF!</definedName>
    <definedName name="Table2_4">#REF!</definedName>
    <definedName name="Table2_5">#REF!,#REF!,#REF!,#REF!,#REF!,#REF!</definedName>
    <definedName name="TANotes">#REF!</definedName>
    <definedName name="TB_Comments">#REF!</definedName>
    <definedName name="TB_Error_Range">#REF!</definedName>
    <definedName name="TB_Notes">#REF!</definedName>
    <definedName name="TBNotes">#REF!</definedName>
    <definedName name="TE_Nursery">#REF!</definedName>
    <definedName name="TE_Primary">#REF!</definedName>
    <definedName name="TE_SecMiddle">#REF!</definedName>
    <definedName name="TE_Secondary">#REF!</definedName>
    <definedName name="TE_Special">#REF!</definedName>
    <definedName name="TopRow_1">#REF!</definedName>
    <definedName name="TopRow_16">#REF!</definedName>
    <definedName name="TopRow_17">#REF!</definedName>
    <definedName name="TopRow_2">#REF!</definedName>
    <definedName name="TopRow_3">#REF!</definedName>
    <definedName name="TopRow_4">#REF!</definedName>
    <definedName name="TopRow_5">#REF!</definedName>
    <definedName name="TopRow_6">#REF!</definedName>
    <definedName name="TopRowPri">#REF!</definedName>
    <definedName name="tot_1">#REF!</definedName>
    <definedName name="tot_2">#REF!</definedName>
    <definedName name="tot_3">#REF!</definedName>
    <definedName name="tot_4">#REF!</definedName>
    <definedName name="tot_5">#REF!</definedName>
    <definedName name="tot_6">#REF!</definedName>
    <definedName name="TotalNursery">#REF!</definedName>
    <definedName name="TotalPrimary">#REF!</definedName>
    <definedName name="TotalRow_1">#REF!</definedName>
    <definedName name="TotalRow_2">#REF!</definedName>
    <definedName name="TotalRow_3">#REF!</definedName>
    <definedName name="TotalRow_4">#REF!</definedName>
    <definedName name="TotalRow_5">#REF!</definedName>
    <definedName name="TotalSecondary">#REF!</definedName>
    <definedName name="TotalSpecial">#REF!</definedName>
    <definedName name="TS_Nursery">#REF!</definedName>
    <definedName name="TS_Primary">#REF!</definedName>
    <definedName name="TS_PriMiddle">#REF!</definedName>
    <definedName name="TS_SecMiddle">#REF!</definedName>
    <definedName name="TS_Secondary">#REF!</definedName>
    <definedName name="TS_Special">#REF!</definedName>
    <definedName name="z">#REF!</definedName>
  </definedNames>
  <calcPr calcId="152511"/>
</workbook>
</file>

<file path=xl/calcChain.xml><?xml version="1.0" encoding="utf-8"?>
<calcChain xmlns="http://schemas.openxmlformats.org/spreadsheetml/2006/main">
  <c r="Q30" i="1" l="1"/>
  <c r="W63" i="1" l="1"/>
  <c r="W111" i="1" l="1"/>
  <c r="Q111" i="1"/>
  <c r="S111" i="1"/>
  <c r="U114" i="1"/>
  <c r="U109" i="1"/>
  <c r="U107" i="1"/>
  <c r="U106" i="1"/>
  <c r="U105" i="1"/>
  <c r="U104" i="1"/>
  <c r="U103" i="1"/>
  <c r="U101" i="1"/>
  <c r="U100" i="1"/>
  <c r="U99" i="1"/>
  <c r="U98" i="1"/>
  <c r="U97" i="1"/>
  <c r="U96" i="1"/>
  <c r="U95" i="1"/>
  <c r="U94" i="1"/>
  <c r="U93" i="1"/>
  <c r="U90" i="1"/>
  <c r="U89" i="1"/>
  <c r="U88" i="1"/>
  <c r="U87" i="1"/>
  <c r="U86" i="1"/>
  <c r="U85" i="1"/>
  <c r="U84" i="1"/>
  <c r="U83" i="1"/>
  <c r="Q73" i="1"/>
  <c r="E63" i="1"/>
  <c r="G63" i="1"/>
  <c r="I63" i="1"/>
  <c r="K63" i="1"/>
  <c r="M63" i="1"/>
  <c r="O63" i="1"/>
  <c r="Q63" i="1"/>
  <c r="S63" i="1"/>
  <c r="U61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1" i="1"/>
  <c r="U37" i="1"/>
  <c r="U36" i="1"/>
  <c r="U35" i="1"/>
  <c r="U34" i="1"/>
  <c r="U33" i="1"/>
  <c r="U32" i="1"/>
  <c r="U31" i="1"/>
  <c r="U30" i="1"/>
  <c r="U29" i="1"/>
  <c r="U28" i="1"/>
  <c r="U27" i="1"/>
  <c r="U26" i="1"/>
  <c r="U21" i="1"/>
  <c r="U20" i="1"/>
  <c r="U19" i="1"/>
  <c r="U18" i="1"/>
  <c r="U17" i="1"/>
  <c r="U16" i="1"/>
  <c r="U15" i="1"/>
  <c r="U14" i="1"/>
  <c r="U13" i="1"/>
  <c r="U10" i="1"/>
  <c r="U111" i="1" l="1"/>
  <c r="U63" i="1"/>
</calcChain>
</file>

<file path=xl/sharedStrings.xml><?xml version="1.0" encoding="utf-8"?>
<sst xmlns="http://schemas.openxmlformats.org/spreadsheetml/2006/main" count="170" uniqueCount="159">
  <si>
    <t>Primary</t>
  </si>
  <si>
    <t>Secondary</t>
  </si>
  <si>
    <t>Gross</t>
  </si>
  <si>
    <t>Income</t>
  </si>
  <si>
    <t>Description</t>
  </si>
  <si>
    <t>LA Number</t>
  </si>
  <si>
    <t>Early Years</t>
  </si>
  <si>
    <t xml:space="preserve">1.1.2   </t>
  </si>
  <si>
    <t xml:space="preserve">Contingencies      </t>
  </si>
  <si>
    <t xml:space="preserve">1.1.3   </t>
  </si>
  <si>
    <t xml:space="preserve">1.1.5 </t>
  </si>
  <si>
    <t xml:space="preserve">1.1.7   </t>
  </si>
  <si>
    <t xml:space="preserve">Licences/subscriptions </t>
  </si>
  <si>
    <t>1.2.1</t>
  </si>
  <si>
    <t>1.2.2</t>
  </si>
  <si>
    <t>1.2.3</t>
  </si>
  <si>
    <t>1.2.4</t>
  </si>
  <si>
    <t>1.2.5</t>
  </si>
  <si>
    <t>1.2.6</t>
  </si>
  <si>
    <t>1.2.7</t>
  </si>
  <si>
    <t>1.3.1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</si>
  <si>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</si>
  <si>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</si>
  <si>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</si>
  <si>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</si>
  <si>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</si>
  <si>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</si>
  <si>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</si>
  <si>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</si>
  <si>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</si>
  <si>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</si>
  <si>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1.5.1</t>
  </si>
  <si>
    <t>1.6.1</t>
  </si>
  <si>
    <t>1.7.1</t>
  </si>
  <si>
    <t>1.7.2</t>
  </si>
  <si>
    <t>1.7.3</t>
  </si>
  <si>
    <t>1.7.4</t>
  </si>
  <si>
    <t>2.0.1</t>
  </si>
  <si>
    <t>2.0.2</t>
  </si>
  <si>
    <t>2.0.3</t>
  </si>
  <si>
    <t>2.0.4</t>
  </si>
  <si>
    <t>2.0.5</t>
  </si>
  <si>
    <t>2.0.6</t>
  </si>
  <si>
    <t>2.0.7</t>
  </si>
  <si>
    <t>2.0.8</t>
  </si>
  <si>
    <t>2.1.1</t>
  </si>
  <si>
    <t>2.1.3</t>
  </si>
  <si>
    <t>2.1.4</t>
  </si>
  <si>
    <t>2.1.5</t>
  </si>
  <si>
    <t>2.2.1</t>
  </si>
  <si>
    <t>2.3.1</t>
  </si>
  <si>
    <t xml:space="preserve">SEN support services  </t>
  </si>
  <si>
    <t>SEN transport</t>
  </si>
  <si>
    <t>Central expenditure on children under 5</t>
  </si>
  <si>
    <t>School admissions</t>
  </si>
  <si>
    <t>Servicing of schools forums</t>
  </si>
  <si>
    <t>Termination of employment costs</t>
  </si>
  <si>
    <t>Prudential borrowing costs</t>
  </si>
  <si>
    <t xml:space="preserve">Fees to independent schools without SEN </t>
  </si>
  <si>
    <t xml:space="preserve">Other Specific Grants </t>
  </si>
  <si>
    <t>Educational psychology service</t>
  </si>
  <si>
    <t>SEN administration, assessment and coordination and monitoring</t>
  </si>
  <si>
    <t xml:space="preserve">Therapies and other health related services </t>
  </si>
  <si>
    <t>Parent partnership, guidance and information</t>
  </si>
  <si>
    <t>Supply of school places</t>
  </si>
  <si>
    <t xml:space="preserve">Central support services </t>
  </si>
  <si>
    <t>Education welfare service</t>
  </si>
  <si>
    <t>School improvement</t>
  </si>
  <si>
    <t>Young people's learning and development</t>
  </si>
  <si>
    <t>Adult and Community learning</t>
  </si>
  <si>
    <t>Premature retirement cost/ Redundancy costs (new provisions)</t>
  </si>
  <si>
    <t>Pension costs</t>
  </si>
  <si>
    <t>Joint use arrangements</t>
  </si>
  <si>
    <t>Insurance</t>
  </si>
  <si>
    <t>Monitoring national curriculum assessment</t>
  </si>
  <si>
    <t xml:space="preserve">Other Specific Grant </t>
  </si>
  <si>
    <t>Free school meals eligibility</t>
  </si>
  <si>
    <t>1.0.1</t>
  </si>
  <si>
    <t>Statutory/ Regulatory duties - education</t>
  </si>
  <si>
    <t>Asset management - education</t>
  </si>
  <si>
    <t>2.1.2</t>
  </si>
  <si>
    <t>2.1.6</t>
  </si>
  <si>
    <t>2.2.2</t>
  </si>
  <si>
    <t>2.4.1</t>
  </si>
  <si>
    <t>Behaviour support services</t>
  </si>
  <si>
    <t>Museum and Library services</t>
  </si>
  <si>
    <t>Capital expenditure from revenue (CERA)</t>
  </si>
  <si>
    <t>2.2.3</t>
  </si>
  <si>
    <t>2.2.4</t>
  </si>
  <si>
    <t>2.2.5</t>
  </si>
  <si>
    <t>1.4.11</t>
  </si>
  <si>
    <t xml:space="preserve">1.1.1   </t>
  </si>
  <si>
    <t xml:space="preserve">1.1.4 </t>
  </si>
  <si>
    <t xml:space="preserve">1.1.6   </t>
  </si>
  <si>
    <t xml:space="preserve">1.1.8    </t>
  </si>
  <si>
    <t>1.8.1</t>
  </si>
  <si>
    <t>1.2.8</t>
  </si>
  <si>
    <t>1.2.9</t>
  </si>
  <si>
    <t>1.2.10</t>
  </si>
  <si>
    <t>1.7.5</t>
  </si>
  <si>
    <t>1.4.12</t>
  </si>
  <si>
    <t xml:space="preserve">Post school </t>
  </si>
  <si>
    <t xml:space="preserve">Support to UPEG and bilingual learners  </t>
  </si>
  <si>
    <t xml:space="preserve">Hospital education services  </t>
  </si>
  <si>
    <t xml:space="preserve">Direct payments (SEN and disability) </t>
  </si>
  <si>
    <t xml:space="preserve">Equal pay - back pay   </t>
  </si>
  <si>
    <r>
      <t xml:space="preserve">Pupil growth/ Infant class sizes </t>
    </r>
    <r>
      <rPr>
        <sz val="12"/>
        <color indexed="10"/>
        <rFont val="Arial"/>
        <family val="2"/>
      </rPr>
      <t/>
    </r>
  </si>
  <si>
    <t xml:space="preserve">Exceptions agreed by Secretary of State </t>
  </si>
  <si>
    <t xml:space="preserve">EFA funding </t>
  </si>
  <si>
    <t xml:space="preserve">Local Authority additional contribution   </t>
  </si>
  <si>
    <t>HIGH NEEDS EXPENDITURE</t>
  </si>
  <si>
    <t>EARLY YEARS EXPENDITURE</t>
  </si>
  <si>
    <t>Contribution to combined expenditure</t>
  </si>
  <si>
    <t>SCHOOLS EXPENDITURE</t>
  </si>
  <si>
    <t>CENTRAL PROVISION WITHIN SCHOOLS SPEND</t>
  </si>
  <si>
    <t>RECONCILIATION OF SCHOOLS EXPENDITURE</t>
  </si>
  <si>
    <t xml:space="preserve">Total funding supporting the Schools Expenditure (lines 1.7.1 to 1.7.4)  </t>
  </si>
  <si>
    <t>OTHER EDUCATION AND COMMUNITY EXPENDITURE</t>
  </si>
  <si>
    <t>Total Other education and community expenditure</t>
  </si>
  <si>
    <t>Memorandum</t>
  </si>
  <si>
    <t>Capital Expenditure (excluding CERA)</t>
  </si>
  <si>
    <t>Table A:  LA Level Information</t>
  </si>
  <si>
    <t>Top-up funding – academies, free schools and colleges</t>
  </si>
  <si>
    <t>Top-up and other funding – non-maintained and independent providers</t>
  </si>
  <si>
    <t>Home to school transport (pre 16): SEN transport expenditure</t>
  </si>
  <si>
    <t>Home to school transport (pre 16): mainstream home to school transport expenditure</t>
  </si>
  <si>
    <t xml:space="preserve">Home to post-16 provision transport: mainstream home to post-16 transport expenditure.      </t>
  </si>
  <si>
    <t>2.1.7</t>
  </si>
  <si>
    <t>2.1.8</t>
  </si>
  <si>
    <t>2.1.9</t>
  </si>
  <si>
    <t>1.1.9</t>
  </si>
  <si>
    <t>S251 Outturn 2014-15</t>
  </si>
  <si>
    <t xml:space="preserve">DE-DELEGATED ITEMS      </t>
  </si>
  <si>
    <t>Staff costs - supply cover for facility time</t>
  </si>
  <si>
    <t>Other alternative provision services</t>
  </si>
  <si>
    <t>Special schools and PRUs in financial difficulty</t>
  </si>
  <si>
    <t xml:space="preserve">Support for inclusion </t>
  </si>
  <si>
    <t>1.2.11</t>
  </si>
  <si>
    <t>1.2.12</t>
  </si>
  <si>
    <t>Falling rolls funds</t>
  </si>
  <si>
    <t>1.4.13</t>
  </si>
  <si>
    <t>Other items</t>
  </si>
  <si>
    <t>Carbon reduction commitment allowances (PRUs)</t>
  </si>
  <si>
    <t xml:space="preserve">SEN/Special Schools </t>
  </si>
  <si>
    <t>AP/PRUs</t>
  </si>
  <si>
    <t>Dedicated Schools Grant brought forward from 2013-14</t>
  </si>
  <si>
    <t>Dedicated Schools Grant for 2014-15</t>
  </si>
  <si>
    <t xml:space="preserve">Dedicated Schools Grant carried forward to 2015-16 </t>
  </si>
  <si>
    <t>Home to post-16 provision: SEN/LLDD transport expenditure (aged 16-18)</t>
  </si>
  <si>
    <t>Additional high needs targeted funding for mainstream schools and academies</t>
  </si>
  <si>
    <t>Home to post-16 provision: SEN/LLDD transport expenditure (aged 19-25)</t>
  </si>
  <si>
    <t xml:space="preserve">Individual Schools Budget (ISB) (after academy recoupment) </t>
  </si>
  <si>
    <t>Staff costs - supply cover excluding cover for facility time</t>
  </si>
  <si>
    <t>Top up funding - maintained schools</t>
  </si>
  <si>
    <t xml:space="preserve">PFI and BSF costs at special schools and AP/ PRUs  </t>
  </si>
  <si>
    <t>TOTAL SCHOOLS EXPENDITURE (after academy recoupment)</t>
  </si>
  <si>
    <t>LA Name:     Isles of Scilly</t>
  </si>
  <si>
    <t>NET     BUDGET</t>
  </si>
  <si>
    <t>NET  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</si>
</sst>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_-;\(&quot;£&quot;#,##0\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trike/>
      <sz val="12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trike/>
      <sz val="11"/>
      <name val="Arial"/>
      <family val="2"/>
    </font>
    <font>
      <b/>
      <strike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0" fontId="12" fillId="0" borderId="0"/>
    <xf numFmtId="0" fontId="8" fillId="0" borderId="0"/>
  </cellStyleXfs>
  <cellXfs count="150">
    <xf numFmtId="0" fontId="0" fillId="0" borderId="0" xfId="0"/>
    <xf numFmtId="0" fontId="1" fillId="0" borderId="0" xfId="0" applyFont="1" applyFill="1" applyProtection="1"/>
    <xf numFmtId="0" fontId="9" fillId="0" borderId="0" xfId="0" applyFont="1" applyFill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9" fillId="0" borderId="0" xfId="0" applyFont="1" applyFill="1" applyProtection="1"/>
    <xf numFmtId="0" fontId="9" fillId="0" borderId="0" xfId="0" applyFont="1" applyFill="1" applyBorder="1" applyProtection="1"/>
    <xf numFmtId="2" fontId="9" fillId="0" borderId="0" xfId="0" applyNumberFormat="1" applyFont="1" applyFill="1" applyBorder="1" applyProtection="1"/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Protection="1"/>
    <xf numFmtId="0" fontId="1" fillId="0" borderId="0" xfId="0" applyFont="1" applyFill="1" applyBorder="1" applyProtection="1"/>
    <xf numFmtId="0" fontId="3" fillId="0" borderId="11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/>
    <xf numFmtId="2" fontId="3" fillId="0" borderId="2" xfId="0" applyNumberFormat="1" applyFont="1" applyFill="1" applyBorder="1" applyAlignment="1" applyProtection="1"/>
    <xf numFmtId="0" fontId="4" fillId="0" borderId="2" xfId="0" applyFont="1" applyFill="1" applyBorder="1" applyAlignment="1" applyProtection="1"/>
    <xf numFmtId="2" fontId="4" fillId="0" borderId="2" xfId="0" applyNumberFormat="1" applyFont="1" applyFill="1" applyBorder="1" applyAlignment="1" applyProtection="1"/>
    <xf numFmtId="0" fontId="4" fillId="0" borderId="3" xfId="0" applyFont="1" applyFill="1" applyBorder="1" applyAlignment="1" applyProtection="1"/>
    <xf numFmtId="0" fontId="9" fillId="0" borderId="0" xfId="0" applyFont="1" applyFill="1" applyAlignment="1" applyProtection="1">
      <alignment horizontal="left" vertical="top"/>
    </xf>
    <xf numFmtId="2" fontId="9" fillId="0" borderId="0" xfId="0" applyNumberFormat="1" applyFont="1" applyFill="1" applyProtection="1"/>
    <xf numFmtId="2" fontId="1" fillId="0" borderId="0" xfId="0" applyNumberFormat="1" applyFont="1" applyFill="1" applyProtection="1"/>
    <xf numFmtId="2" fontId="3" fillId="0" borderId="0" xfId="0" applyNumberFormat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2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top"/>
    </xf>
    <xf numFmtId="0" fontId="3" fillId="0" borderId="6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6" xfId="4" applyFont="1" applyFill="1" applyBorder="1" applyAlignment="1" applyProtection="1">
      <alignment horizontal="center" vertical="top" wrapText="1"/>
    </xf>
    <xf numFmtId="0" fontId="3" fillId="0" borderId="4" xfId="4" applyFont="1" applyFill="1" applyBorder="1" applyAlignment="1" applyProtection="1">
      <alignment horizontal="center" vertical="top" wrapText="1"/>
    </xf>
    <xf numFmtId="0" fontId="3" fillId="0" borderId="5" xfId="4" applyFont="1" applyFill="1" applyBorder="1" applyAlignment="1" applyProtection="1">
      <alignment horizontal="center" vertical="top" wrapText="1"/>
    </xf>
    <xf numFmtId="2" fontId="3" fillId="0" borderId="6" xfId="4" applyNumberFormat="1" applyFont="1" applyFill="1" applyBorder="1" applyAlignment="1" applyProtection="1">
      <alignment horizontal="center" vertical="top" wrapText="1"/>
    </xf>
    <xf numFmtId="0" fontId="16" fillId="0" borderId="4" xfId="4" applyFont="1" applyFill="1" applyBorder="1" applyAlignment="1" applyProtection="1">
      <alignment horizontal="center" vertical="top" wrapText="1"/>
    </xf>
    <xf numFmtId="2" fontId="3" fillId="0" borderId="6" xfId="4" applyNumberFormat="1" applyFont="1" applyFill="1" applyBorder="1" applyAlignment="1" applyProtection="1">
      <alignment horizontal="center" vertical="center" wrapText="1"/>
    </xf>
    <xf numFmtId="0" fontId="16" fillId="0" borderId="5" xfId="4" applyFont="1" applyFill="1" applyBorder="1" applyAlignment="1" applyProtection="1">
      <alignment horizontal="center" vertical="top" wrapText="1"/>
    </xf>
    <xf numFmtId="2" fontId="3" fillId="0" borderId="6" xfId="5" applyNumberFormat="1" applyFont="1" applyFill="1" applyBorder="1" applyAlignment="1" applyProtection="1">
      <alignment horizontal="center" vertical="center" wrapText="1"/>
    </xf>
    <xf numFmtId="0" fontId="16" fillId="0" borderId="0" xfId="4" applyFont="1" applyFill="1" applyBorder="1" applyAlignment="1" applyProtection="1">
      <alignment horizontal="left" vertical="top" wrapText="1"/>
    </xf>
    <xf numFmtId="2" fontId="16" fillId="0" borderId="0" xfId="4" applyNumberFormat="1" applyFont="1" applyFill="1" applyBorder="1" applyAlignment="1" applyProtection="1">
      <alignment horizontal="left" vertical="top" wrapText="1"/>
    </xf>
    <xf numFmtId="0" fontId="3" fillId="0" borderId="0" xfId="6" applyFont="1" applyFill="1" applyAlignment="1" applyProtection="1">
      <alignment horizontal="center" vertical="top" wrapText="1"/>
    </xf>
    <xf numFmtId="0" fontId="3" fillId="0" borderId="0" xfId="0" applyFont="1" applyFill="1" applyProtection="1"/>
    <xf numFmtId="4" fontId="3" fillId="0" borderId="0" xfId="4" applyNumberFormat="1" applyFont="1" applyFill="1" applyBorder="1" applyAlignment="1" applyProtection="1">
      <alignment horizontal="left" vertical="top" wrapText="1"/>
    </xf>
    <xf numFmtId="4" fontId="16" fillId="0" borderId="0" xfId="4" applyNumberFormat="1" applyFont="1" applyFill="1" applyBorder="1" applyAlignment="1" applyProtection="1">
      <alignment horizontal="left" vertical="top" wrapText="1"/>
    </xf>
    <xf numFmtId="0" fontId="9" fillId="0" borderId="0" xfId="6" applyFont="1" applyFill="1" applyAlignment="1" applyProtection="1">
      <alignment horizontal="center" vertical="top" wrapText="1"/>
    </xf>
    <xf numFmtId="164" fontId="9" fillId="0" borderId="6" xfId="0" applyNumberFormat="1" applyFont="1" applyFill="1" applyBorder="1" applyAlignment="1" applyProtection="1">
      <alignment horizontal="right"/>
      <protection locked="0"/>
    </xf>
    <xf numFmtId="164" fontId="3" fillId="0" borderId="0" xfId="4" applyNumberFormat="1" applyFont="1" applyFill="1" applyBorder="1" applyAlignment="1" applyProtection="1">
      <alignment horizontal="left" vertical="top" wrapText="1"/>
    </xf>
    <xf numFmtId="164" fontId="9" fillId="0" borderId="0" xfId="0" applyNumberFormat="1" applyFont="1" applyFill="1" applyBorder="1" applyAlignment="1" applyProtection="1">
      <alignment horizontal="right"/>
      <protection locked="0"/>
    </xf>
    <xf numFmtId="164" fontId="3" fillId="0" borderId="6" xfId="0" applyNumberFormat="1" applyFont="1" applyFill="1" applyBorder="1" applyAlignment="1" applyProtection="1">
      <alignment horizontal="right"/>
      <protection locked="0"/>
    </xf>
    <xf numFmtId="0" fontId="3" fillId="0" borderId="0" xfId="4" applyFont="1" applyFill="1" applyBorder="1" applyAlignment="1" applyProtection="1">
      <alignment horizontal="center" vertical="top" wrapText="1"/>
    </xf>
    <xf numFmtId="4" fontId="17" fillId="0" borderId="0" xfId="4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Protection="1"/>
    <xf numFmtId="0" fontId="11" fillId="0" borderId="0" xfId="6" applyFont="1" applyFill="1" applyBorder="1" applyAlignment="1" applyProtection="1">
      <alignment horizontal="right" wrapText="1"/>
    </xf>
    <xf numFmtId="4" fontId="18" fillId="0" borderId="0" xfId="0" applyNumberFormat="1" applyFont="1" applyFill="1" applyBorder="1" applyAlignment="1" applyProtection="1">
      <alignment horizontal="right"/>
      <protection locked="0"/>
    </xf>
    <xf numFmtId="4" fontId="18" fillId="0" borderId="0" xfId="6" applyNumberFormat="1" applyFont="1" applyFill="1" applyBorder="1" applyAlignment="1" applyProtection="1">
      <alignment horizontal="right" wrapText="1"/>
    </xf>
    <xf numFmtId="4" fontId="18" fillId="0" borderId="0" xfId="6" applyNumberFormat="1" applyFont="1" applyFill="1" applyAlignment="1" applyProtection="1">
      <alignment horizontal="right" wrapText="1"/>
    </xf>
    <xf numFmtId="4" fontId="18" fillId="0" borderId="0" xfId="0" applyNumberFormat="1" applyFont="1" applyFill="1" applyBorder="1" applyAlignment="1" applyProtection="1">
      <alignment horizontal="right"/>
    </xf>
    <xf numFmtId="4" fontId="18" fillId="0" borderId="0" xfId="6" applyNumberFormat="1" applyFont="1" applyFill="1" applyBorder="1" applyAlignment="1" applyProtection="1">
      <alignment horizontal="left" wrapText="1"/>
    </xf>
    <xf numFmtId="0" fontId="1" fillId="0" borderId="0" xfId="0" applyFont="1" applyFill="1" applyProtection="1">
      <protection locked="0"/>
    </xf>
    <xf numFmtId="0" fontId="9" fillId="0" borderId="0" xfId="6" applyFont="1" applyFill="1" applyBorder="1" applyAlignment="1" applyProtection="1">
      <alignment horizontal="right" wrapText="1"/>
    </xf>
    <xf numFmtId="164" fontId="9" fillId="0" borderId="10" xfId="6" applyNumberFormat="1" applyFont="1" applyFill="1" applyBorder="1" applyAlignment="1" applyProtection="1">
      <alignment horizontal="right" wrapText="1"/>
    </xf>
    <xf numFmtId="164" fontId="9" fillId="0" borderId="4" xfId="6" applyNumberFormat="1" applyFont="1" applyFill="1" applyBorder="1" applyAlignment="1" applyProtection="1">
      <alignment horizontal="right" wrapText="1"/>
    </xf>
    <xf numFmtId="164" fontId="9" fillId="0" borderId="5" xfId="6" applyNumberFormat="1" applyFont="1" applyFill="1" applyBorder="1" applyAlignment="1" applyProtection="1">
      <alignment horizontal="right" wrapText="1"/>
    </xf>
    <xf numFmtId="164" fontId="9" fillId="0" borderId="0" xfId="6" applyNumberFormat="1" applyFont="1" applyFill="1" applyBorder="1" applyAlignment="1" applyProtection="1">
      <alignment horizontal="right" wrapText="1"/>
    </xf>
    <xf numFmtId="164" fontId="9" fillId="0" borderId="6" xfId="6" applyNumberFormat="1" applyFont="1" applyFill="1" applyBorder="1" applyAlignment="1" applyProtection="1">
      <alignment horizontal="right" wrapText="1"/>
    </xf>
    <xf numFmtId="164" fontId="9" fillId="0" borderId="5" xfId="6" applyNumberFormat="1" applyFont="1" applyFill="1" applyBorder="1" applyAlignment="1" applyProtection="1">
      <alignment horizontal="left" wrapText="1"/>
    </xf>
    <xf numFmtId="164" fontId="9" fillId="0" borderId="0" xfId="0" applyNumberFormat="1" applyFont="1" applyFill="1" applyBorder="1" applyAlignment="1" applyProtection="1">
      <alignment horizontal="right"/>
    </xf>
    <xf numFmtId="164" fontId="9" fillId="0" borderId="6" xfId="0" applyNumberFormat="1" applyFont="1" applyFill="1" applyBorder="1" applyAlignment="1" applyProtection="1">
      <alignment horizontal="right"/>
    </xf>
    <xf numFmtId="164" fontId="9" fillId="0" borderId="0" xfId="6" applyNumberFormat="1" applyFont="1" applyFill="1" applyBorder="1" applyAlignment="1" applyProtection="1">
      <alignment horizontal="left" wrapText="1"/>
    </xf>
    <xf numFmtId="164" fontId="3" fillId="0" borderId="0" xfId="6" applyNumberFormat="1" applyFont="1" applyFill="1" applyBorder="1" applyAlignment="1" applyProtection="1">
      <alignment horizontal="right" wrapText="1"/>
    </xf>
    <xf numFmtId="0" fontId="9" fillId="0" borderId="0" xfId="6" applyFont="1" applyFill="1" applyAlignment="1" applyProtection="1">
      <alignment horizontal="left" vertical="top" wrapText="1"/>
    </xf>
    <xf numFmtId="0" fontId="3" fillId="0" borderId="0" xfId="6" applyFont="1" applyFill="1" applyAlignment="1" applyProtection="1">
      <alignment horizontal="left" vertical="top" wrapText="1"/>
    </xf>
    <xf numFmtId="164" fontId="9" fillId="0" borderId="8" xfId="0" applyNumberFormat="1" applyFont="1" applyFill="1" applyBorder="1" applyAlignment="1" applyProtection="1">
      <alignment horizontal="right"/>
    </xf>
    <xf numFmtId="164" fontId="9" fillId="0" borderId="8" xfId="6" applyNumberFormat="1" applyFont="1" applyFill="1" applyBorder="1" applyAlignment="1" applyProtection="1">
      <alignment horizontal="right" wrapText="1"/>
    </xf>
    <xf numFmtId="164" fontId="3" fillId="0" borderId="8" xfId="6" applyNumberFormat="1" applyFont="1" applyFill="1" applyBorder="1" applyAlignment="1" applyProtection="1">
      <alignment horizontal="right" wrapText="1"/>
    </xf>
    <xf numFmtId="0" fontId="9" fillId="0" borderId="0" xfId="0" applyFont="1" applyFill="1" applyAlignment="1">
      <alignment vertical="top"/>
    </xf>
    <xf numFmtId="164" fontId="9" fillId="0" borderId="7" xfId="6" applyNumberFormat="1" applyFont="1" applyFill="1" applyBorder="1" applyAlignment="1" applyProtection="1">
      <alignment horizontal="right" wrapText="1"/>
    </xf>
    <xf numFmtId="164" fontId="9" fillId="0" borderId="7" xfId="0" applyNumberFormat="1" applyFont="1" applyFill="1" applyBorder="1" applyAlignment="1" applyProtection="1">
      <alignment horizontal="right"/>
    </xf>
    <xf numFmtId="164" fontId="3" fillId="0" borderId="7" xfId="6" applyNumberFormat="1" applyFont="1" applyFill="1" applyBorder="1" applyAlignment="1" applyProtection="1">
      <alignment horizontal="right" wrapText="1"/>
    </xf>
    <xf numFmtId="164" fontId="11" fillId="0" borderId="6" xfId="0" applyNumberFormat="1" applyFont="1" applyFill="1" applyBorder="1" applyAlignment="1" applyProtection="1">
      <alignment horizontal="right"/>
      <protection locked="0"/>
    </xf>
    <xf numFmtId="164" fontId="11" fillId="0" borderId="4" xfId="6" applyNumberFormat="1" applyFont="1" applyFill="1" applyBorder="1" applyAlignment="1" applyProtection="1">
      <alignment horizontal="right" wrapText="1"/>
    </xf>
    <xf numFmtId="164" fontId="11" fillId="0" borderId="0" xfId="0" applyNumberFormat="1" applyFont="1" applyFill="1" applyBorder="1" applyAlignment="1" applyProtection="1">
      <alignment horizontal="right"/>
      <protection locked="0"/>
    </xf>
    <xf numFmtId="164" fontId="11" fillId="0" borderId="0" xfId="6" applyNumberFormat="1" applyFont="1" applyFill="1" applyBorder="1" applyAlignment="1" applyProtection="1">
      <alignment horizontal="right" wrapText="1"/>
    </xf>
    <xf numFmtId="164" fontId="11" fillId="0" borderId="0" xfId="6" applyNumberFormat="1" applyFont="1" applyFill="1" applyAlignment="1" applyProtection="1">
      <alignment horizontal="right" wrapText="1"/>
    </xf>
    <xf numFmtId="164" fontId="11" fillId="0" borderId="6" xfId="6" applyNumberFormat="1" applyFont="1" applyFill="1" applyBorder="1" applyAlignment="1" applyProtection="1">
      <alignment horizontal="right" wrapText="1"/>
    </xf>
    <xf numFmtId="164" fontId="11" fillId="0" borderId="6" xfId="0" applyNumberFormat="1" applyFont="1" applyFill="1" applyBorder="1" applyAlignment="1" applyProtection="1">
      <alignment horizontal="right"/>
    </xf>
    <xf numFmtId="164" fontId="19" fillId="0" borderId="0" xfId="0" applyNumberFormat="1" applyFont="1" applyFill="1" applyBorder="1" applyAlignment="1" applyProtection="1">
      <alignment horizontal="right"/>
    </xf>
    <xf numFmtId="164" fontId="11" fillId="0" borderId="0" xfId="0" applyNumberFormat="1" applyFont="1" applyFill="1" applyBorder="1" applyAlignment="1" applyProtection="1">
      <alignment horizontal="right"/>
    </xf>
    <xf numFmtId="164" fontId="9" fillId="0" borderId="9" xfId="0" applyNumberFormat="1" applyFont="1" applyFill="1" applyBorder="1" applyAlignment="1" applyProtection="1">
      <alignment horizontal="right"/>
    </xf>
    <xf numFmtId="164" fontId="9" fillId="0" borderId="9" xfId="6" applyNumberFormat="1" applyFont="1" applyFill="1" applyBorder="1" applyAlignment="1" applyProtection="1">
      <alignment horizontal="right" wrapText="1"/>
    </xf>
    <xf numFmtId="164" fontId="3" fillId="0" borderId="9" xfId="6" applyNumberFormat="1" applyFont="1" applyFill="1" applyBorder="1" applyAlignment="1" applyProtection="1">
      <alignment horizontal="right" wrapText="1"/>
    </xf>
    <xf numFmtId="0" fontId="3" fillId="0" borderId="0" xfId="0" applyFont="1" applyFill="1" applyAlignment="1" applyProtection="1">
      <alignment horizontal="left" vertical="top"/>
    </xf>
    <xf numFmtId="164" fontId="3" fillId="0" borderId="6" xfId="0" applyNumberFormat="1" applyFont="1" applyFill="1" applyBorder="1" applyAlignment="1" applyProtection="1">
      <alignment horizontal="right"/>
    </xf>
    <xf numFmtId="0" fontId="14" fillId="0" borderId="13" xfId="6" applyFont="1" applyFill="1" applyBorder="1" applyAlignment="1" applyProtection="1">
      <alignment horizontal="left" vertical="top" wrapText="1"/>
    </xf>
    <xf numFmtId="0" fontId="14" fillId="0" borderId="0" xfId="6" applyFont="1" applyFill="1" applyBorder="1" applyAlignment="1" applyProtection="1">
      <alignment horizontal="left" vertical="top" wrapText="1"/>
    </xf>
    <xf numFmtId="164" fontId="9" fillId="0" borderId="0" xfId="0" applyNumberFormat="1" applyFont="1" applyFill="1" applyAlignment="1" applyProtection="1">
      <alignment horizontal="left" vertical="top" wrapText="1"/>
    </xf>
    <xf numFmtId="164" fontId="9" fillId="0" borderId="12" xfId="0" applyNumberFormat="1" applyFont="1" applyFill="1" applyBorder="1" applyAlignment="1" applyProtection="1">
      <alignment horizontal="right"/>
    </xf>
    <xf numFmtId="0" fontId="3" fillId="0" borderId="4" xfId="4" applyFont="1" applyFill="1" applyBorder="1" applyAlignment="1" applyProtection="1">
      <alignment horizontal="left" vertical="top" wrapText="1"/>
    </xf>
    <xf numFmtId="164" fontId="3" fillId="0" borderId="6" xfId="4" applyNumberFormat="1" applyFont="1" applyFill="1" applyBorder="1" applyAlignment="1" applyProtection="1">
      <alignment horizontal="center" vertical="top" wrapText="1"/>
    </xf>
    <xf numFmtId="164" fontId="3" fillId="0" borderId="4" xfId="4" applyNumberFormat="1" applyFont="1" applyFill="1" applyBorder="1" applyAlignment="1" applyProtection="1">
      <alignment horizontal="center" vertical="top" wrapText="1"/>
    </xf>
    <xf numFmtId="164" fontId="3" fillId="0" borderId="5" xfId="4" applyNumberFormat="1" applyFont="1" applyFill="1" applyBorder="1" applyAlignment="1" applyProtection="1">
      <alignment horizontal="center" vertical="top" wrapText="1"/>
    </xf>
    <xf numFmtId="164" fontId="3" fillId="0" borderId="10" xfId="4" applyNumberFormat="1" applyFont="1" applyFill="1" applyBorder="1" applyAlignment="1" applyProtection="1">
      <alignment horizontal="center" vertical="top" wrapText="1"/>
    </xf>
    <xf numFmtId="164" fontId="3" fillId="0" borderId="0" xfId="4" applyNumberFormat="1" applyFont="1" applyFill="1" applyBorder="1" applyAlignment="1" applyProtection="1">
      <alignment horizontal="center" vertical="top" wrapText="1"/>
    </xf>
    <xf numFmtId="164" fontId="3" fillId="0" borderId="0" xfId="5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Alignment="1" applyProtection="1">
      <alignment horizontal="center" vertical="top"/>
    </xf>
    <xf numFmtId="0" fontId="3" fillId="0" borderId="0" xfId="4" applyFont="1" applyFill="1" applyBorder="1" applyAlignment="1" applyProtection="1">
      <alignment horizontal="right" vertical="top" wrapText="1"/>
    </xf>
    <xf numFmtId="164" fontId="3" fillId="0" borderId="0" xfId="4" applyNumberFormat="1" applyFont="1" applyFill="1" applyBorder="1" applyAlignment="1" applyProtection="1">
      <alignment horizontal="right" vertical="top" wrapText="1"/>
    </xf>
    <xf numFmtId="0" fontId="1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 horizontal="center" vertical="top"/>
      <protection locked="0"/>
    </xf>
    <xf numFmtId="0" fontId="9" fillId="0" borderId="0" xfId="6" applyFont="1" applyFill="1" applyBorder="1" applyAlignment="1" applyProtection="1">
      <alignment horizontal="right" vertical="top" wrapText="1"/>
    </xf>
    <xf numFmtId="164" fontId="9" fillId="0" borderId="0" xfId="6" applyNumberFormat="1" applyFont="1" applyFill="1" applyBorder="1" applyAlignment="1" applyProtection="1">
      <alignment horizontal="right" vertical="top" wrapText="1"/>
    </xf>
    <xf numFmtId="164" fontId="9" fillId="0" borderId="0" xfId="0" applyNumberFormat="1" applyFont="1" applyFill="1" applyBorder="1" applyAlignment="1" applyProtection="1">
      <alignment horizontal="right" vertical="top"/>
      <protection locked="0"/>
    </xf>
    <xf numFmtId="164" fontId="9" fillId="0" borderId="10" xfId="0" applyNumberFormat="1" applyFont="1" applyFill="1" applyBorder="1" applyAlignment="1" applyProtection="1">
      <alignment horizontal="right" vertical="top"/>
    </xf>
    <xf numFmtId="164" fontId="9" fillId="0" borderId="6" xfId="0" applyNumberFormat="1" applyFont="1" applyFill="1" applyBorder="1" applyAlignment="1" applyProtection="1">
      <alignment horizontal="right" vertical="top"/>
      <protection locked="0"/>
    </xf>
    <xf numFmtId="164" fontId="9" fillId="0" borderId="4" xfId="6" applyNumberFormat="1" applyFont="1" applyFill="1" applyBorder="1" applyAlignment="1" applyProtection="1">
      <alignment horizontal="right" vertical="top" wrapText="1"/>
    </xf>
    <xf numFmtId="164" fontId="9" fillId="0" borderId="5" xfId="6" applyNumberFormat="1" applyFont="1" applyFill="1" applyBorder="1" applyAlignment="1" applyProtection="1">
      <alignment horizontal="left" vertical="top" wrapText="1"/>
    </xf>
    <xf numFmtId="164" fontId="9" fillId="0" borderId="6" xfId="6" applyNumberFormat="1" applyFont="1" applyFill="1" applyBorder="1" applyAlignment="1" applyProtection="1">
      <alignment horizontal="right" vertical="top" wrapText="1"/>
    </xf>
    <xf numFmtId="0" fontId="1" fillId="0" borderId="0" xfId="0" applyFont="1" applyFill="1" applyBorder="1" applyAlignment="1" applyProtection="1">
      <alignment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4" fontId="2" fillId="0" borderId="0" xfId="6" applyNumberFormat="1" applyFont="1" applyFill="1" applyBorder="1" applyAlignment="1" applyProtection="1">
      <alignment horizontal="left" wrapText="1"/>
    </xf>
    <xf numFmtId="4" fontId="2" fillId="0" borderId="0" xfId="0" applyNumberFormat="1" applyFont="1" applyFill="1" applyBorder="1" applyAlignment="1" applyProtection="1"/>
    <xf numFmtId="164" fontId="9" fillId="0" borderId="9" xfId="0" applyNumberFormat="1" applyFont="1" applyFill="1" applyBorder="1" applyAlignment="1" applyProtection="1">
      <alignment horizontal="right"/>
      <protection locked="0"/>
    </xf>
    <xf numFmtId="164" fontId="9" fillId="0" borderId="7" xfId="0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 applyProtection="1"/>
    <xf numFmtId="4" fontId="9" fillId="0" borderId="0" xfId="0" applyNumberFormat="1" applyFont="1" applyFill="1" applyBorder="1" applyProtection="1"/>
    <xf numFmtId="4" fontId="9" fillId="0" borderId="0" xfId="0" applyNumberFormat="1" applyFont="1" applyFill="1" applyProtection="1"/>
    <xf numFmtId="4" fontId="1" fillId="0" borderId="0" xfId="0" applyNumberFormat="1" applyFont="1" applyFill="1" applyProtection="1"/>
    <xf numFmtId="4" fontId="1" fillId="0" borderId="0" xfId="0" applyNumberFormat="1" applyFont="1" applyFill="1" applyBorder="1" applyProtection="1"/>
    <xf numFmtId="0" fontId="9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wrapText="1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Alignment="1" applyProtection="1">
      <alignment horizontal="left" vertical="top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wrapText="1"/>
    </xf>
  </cellXfs>
  <cellStyles count="7">
    <cellStyle name="Hyperlink" xfId="1" builtinId="8"/>
    <cellStyle name="Hyperlink 2" xfId="2"/>
    <cellStyle name="Normal" xfId="0" builtinId="0"/>
    <cellStyle name="Normal 14" xfId="3"/>
    <cellStyle name="Normal_Pupil Level School Census2010 Tables v1.0" xfId="4"/>
    <cellStyle name="Normal_Pupil Level School Census2010 Tables v1.0 2" xfId="5"/>
    <cellStyle name="Normal_Sheet1" xfId="6"/>
  </cellStyles>
  <dxfs count="40"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251%20Outturn%2010-11\TDU\templates\DFESXXX_LEALLLL_S52o1011N_V0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 Data"/>
      <sheetName val="Table A"/>
      <sheetName val="Table A1"/>
      <sheetName val="Table B"/>
      <sheetName val="Error Codes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Y244"/>
  <sheetViews>
    <sheetView tabSelected="1" zoomScale="60" zoomScaleNormal="60" zoomScaleSheetLayoutView="73" workbookViewId="0">
      <pane ySplit="6" topLeftCell="A7" activePane="bottomLeft" state="frozen"/>
      <selection pane="bottomLeft" activeCell="C10" sqref="C10"/>
    </sheetView>
  </sheetViews>
  <sheetFormatPr defaultColWidth="9.140625" defaultRowHeight="15" x14ac:dyDescent="0.2"/>
  <cols>
    <col min="1" max="1" width="4.42578125" style="59" customWidth="1"/>
    <col min="2" max="2" width="7.140625" style="109" customWidth="1"/>
    <col min="3" max="3" width="95.7109375" style="138" customWidth="1"/>
    <col min="4" max="4" width="4.85546875" style="1" customWidth="1"/>
    <col min="5" max="5" width="13.42578125" style="137" bestFit="1" customWidth="1"/>
    <col min="6" max="6" width="0.85546875" style="1" customWidth="1"/>
    <col min="7" max="7" width="15.5703125" style="137" bestFit="1" customWidth="1"/>
    <col min="8" max="8" width="0.85546875" style="1" customWidth="1"/>
    <col min="9" max="9" width="12.85546875" style="137" customWidth="1"/>
    <col min="10" max="10" width="0.85546875" style="1" customWidth="1"/>
    <col min="11" max="11" width="15.28515625" style="137" customWidth="1"/>
    <col min="12" max="12" width="0.85546875" style="137" customWidth="1"/>
    <col min="13" max="13" width="13.28515625" style="1" customWidth="1"/>
    <col min="14" max="14" width="1.140625" style="1" customWidth="1"/>
    <col min="15" max="15" width="12" style="137" customWidth="1"/>
    <col min="16" max="16" width="4.7109375" style="1" customWidth="1"/>
    <col min="17" max="17" width="15.5703125" style="11" bestFit="1" customWidth="1"/>
    <col min="18" max="18" width="0.85546875" style="1" customWidth="1"/>
    <col min="19" max="19" width="15.5703125" style="137" customWidth="1"/>
    <col min="20" max="20" width="0.85546875" style="1" customWidth="1"/>
    <col min="21" max="21" width="18.28515625" style="11" customWidth="1"/>
    <col min="22" max="22" width="4.28515625" style="1" customWidth="1"/>
    <col min="23" max="23" width="16.5703125" style="137" customWidth="1"/>
    <col min="24" max="24" width="9.140625" style="59"/>
    <col min="25" max="25" width="26.85546875" style="59" hidden="1" customWidth="1"/>
    <col min="26" max="16384" width="9.140625" style="59"/>
  </cols>
  <sheetData>
    <row r="1" spans="1:23" s="1" customFormat="1" ht="16.5" thickBot="1" x14ac:dyDescent="0.25">
      <c r="B1" s="2"/>
      <c r="C1" s="3" t="s">
        <v>131</v>
      </c>
      <c r="D1" s="4"/>
      <c r="E1" s="5"/>
      <c r="F1" s="4"/>
      <c r="G1" s="5"/>
      <c r="H1" s="4"/>
      <c r="I1" s="5"/>
      <c r="J1" s="6"/>
      <c r="K1" s="7"/>
      <c r="L1" s="7"/>
      <c r="M1" s="6"/>
      <c r="N1" s="6"/>
      <c r="O1" s="7"/>
      <c r="P1" s="6"/>
      <c r="Q1" s="8"/>
      <c r="R1" s="9"/>
      <c r="S1" s="10"/>
      <c r="U1" s="11"/>
      <c r="W1" s="12"/>
    </row>
    <row r="2" spans="1:23" s="1" customFormat="1" ht="16.5" thickBot="1" x14ac:dyDescent="0.3">
      <c r="B2" s="2"/>
      <c r="C2" s="13" t="s">
        <v>121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4"/>
      <c r="S2" s="14"/>
      <c r="T2" s="16"/>
      <c r="U2" s="17"/>
      <c r="V2" s="16"/>
      <c r="W2" s="18"/>
    </row>
    <row r="3" spans="1:23" s="1" customFormat="1" ht="15.75" thickBot="1" x14ac:dyDescent="0.25">
      <c r="B3" s="2"/>
      <c r="C3" s="1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6"/>
      <c r="Q3" s="20"/>
      <c r="R3" s="6"/>
      <c r="S3" s="6"/>
      <c r="U3" s="21"/>
    </row>
    <row r="4" spans="1:23" s="1" customFormat="1" ht="27.75" customHeight="1" thickBot="1" x14ac:dyDescent="0.25">
      <c r="B4" s="2"/>
      <c r="C4" s="146" t="s">
        <v>156</v>
      </c>
      <c r="D4" s="147"/>
      <c r="E4" s="147"/>
      <c r="F4" s="147"/>
      <c r="G4" s="147"/>
      <c r="H4" s="148"/>
      <c r="I4" s="140" t="s">
        <v>5</v>
      </c>
      <c r="J4" s="141"/>
      <c r="K4" s="142"/>
      <c r="L4" s="5"/>
      <c r="M4" s="143">
        <v>420</v>
      </c>
      <c r="N4" s="144"/>
      <c r="O4" s="145"/>
      <c r="P4" s="5"/>
      <c r="Q4" s="22"/>
      <c r="R4" s="23"/>
      <c r="S4" s="24"/>
      <c r="T4" s="25"/>
      <c r="U4" s="26"/>
      <c r="V4" s="27"/>
    </row>
    <row r="5" spans="1:23" s="1" customFormat="1" x14ac:dyDescent="0.2">
      <c r="B5" s="2"/>
      <c r="C5" s="19"/>
      <c r="D5" s="6"/>
      <c r="E5" s="7"/>
      <c r="F5" s="6"/>
      <c r="G5" s="7"/>
      <c r="H5" s="6"/>
      <c r="I5" s="7"/>
      <c r="J5" s="6"/>
      <c r="K5" s="7"/>
      <c r="L5" s="7"/>
      <c r="M5" s="6"/>
      <c r="N5" s="6"/>
      <c r="O5" s="7"/>
      <c r="P5" s="6"/>
      <c r="Q5" s="8"/>
      <c r="R5" s="6"/>
      <c r="S5" s="7"/>
      <c r="U5" s="11"/>
      <c r="W5" s="12"/>
    </row>
    <row r="6" spans="1:23" s="1" customFormat="1" ht="55.5" customHeight="1" x14ac:dyDescent="0.2">
      <c r="A6" s="12"/>
      <c r="B6" s="28"/>
      <c r="C6" s="29"/>
      <c r="D6" s="30"/>
      <c r="E6" s="31" t="s">
        <v>6</v>
      </c>
      <c r="F6" s="32"/>
      <c r="G6" s="31" t="s">
        <v>0</v>
      </c>
      <c r="H6" s="32"/>
      <c r="I6" s="31" t="s">
        <v>1</v>
      </c>
      <c r="J6" s="33"/>
      <c r="K6" s="31" t="s">
        <v>143</v>
      </c>
      <c r="L6" s="31"/>
      <c r="M6" s="31" t="s">
        <v>144</v>
      </c>
      <c r="N6" s="31"/>
      <c r="O6" s="31" t="s">
        <v>101</v>
      </c>
      <c r="P6" s="32"/>
      <c r="Q6" s="34" t="s">
        <v>2</v>
      </c>
      <c r="R6" s="32"/>
      <c r="S6" s="31" t="s">
        <v>3</v>
      </c>
      <c r="T6" s="35"/>
      <c r="U6" s="36" t="s">
        <v>158</v>
      </c>
      <c r="V6" s="37"/>
      <c r="W6" s="38" t="s">
        <v>157</v>
      </c>
    </row>
    <row r="7" spans="1:23" s="1" customFormat="1" ht="15.75" x14ac:dyDescent="0.2">
      <c r="B7" s="2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>
        <v>14</v>
      </c>
      <c r="S7" s="30"/>
      <c r="T7" s="39">
        <v>16</v>
      </c>
      <c r="U7" s="40"/>
      <c r="V7" s="39"/>
      <c r="W7" s="39"/>
    </row>
    <row r="8" spans="1:23" s="1" customFormat="1" ht="15.75" x14ac:dyDescent="0.25">
      <c r="B8" s="41">
        <v>1</v>
      </c>
      <c r="C8" s="42" t="s">
        <v>113</v>
      </c>
      <c r="D8" s="30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/>
      <c r="U8" s="44"/>
      <c r="V8" s="39"/>
      <c r="W8" s="44"/>
    </row>
    <row r="9" spans="1:23" s="1" customFormat="1" ht="15.75" x14ac:dyDescent="0.25">
      <c r="B9" s="41"/>
      <c r="C9" s="42"/>
      <c r="D9" s="30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4"/>
      <c r="U9" s="44"/>
      <c r="V9" s="39"/>
      <c r="W9" s="44"/>
    </row>
    <row r="10" spans="1:23" s="1" customFormat="1" ht="15.75" x14ac:dyDescent="0.25">
      <c r="B10" s="45" t="s">
        <v>77</v>
      </c>
      <c r="C10" s="19" t="s">
        <v>151</v>
      </c>
      <c r="D10" s="30"/>
      <c r="E10" s="46">
        <v>107388</v>
      </c>
      <c r="F10" s="47"/>
      <c r="G10" s="46">
        <v>2513395</v>
      </c>
      <c r="H10" s="47"/>
      <c r="I10" s="68"/>
      <c r="J10" s="47"/>
      <c r="K10" s="68"/>
      <c r="L10" s="48"/>
      <c r="M10" s="68"/>
      <c r="N10" s="47"/>
      <c r="O10" s="47"/>
      <c r="P10" s="47"/>
      <c r="Q10" s="46">
        <v>2620783</v>
      </c>
      <c r="R10" s="47"/>
      <c r="S10" s="53"/>
      <c r="T10" s="47"/>
      <c r="U10" s="49">
        <f>Q10-S10</f>
        <v>2620783</v>
      </c>
      <c r="V10" s="47"/>
      <c r="W10" s="46">
        <v>2613922</v>
      </c>
    </row>
    <row r="11" spans="1:23" s="1" customFormat="1" ht="15.75" x14ac:dyDescent="0.2">
      <c r="B11" s="50"/>
      <c r="D11" s="3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s="12" customFormat="1" ht="15.75" x14ac:dyDescent="0.25">
      <c r="B12" s="41"/>
      <c r="C12" s="52" t="s">
        <v>132</v>
      </c>
      <c r="D12" s="53"/>
      <c r="E12" s="53"/>
      <c r="F12" s="55"/>
      <c r="G12" s="54"/>
      <c r="H12" s="55"/>
      <c r="I12" s="54"/>
      <c r="J12" s="55"/>
      <c r="K12" s="64"/>
      <c r="L12" s="64"/>
      <c r="M12" s="64"/>
      <c r="N12" s="55"/>
      <c r="O12" s="56"/>
      <c r="P12" s="55"/>
      <c r="Q12" s="57"/>
      <c r="R12" s="55"/>
      <c r="S12" s="51"/>
      <c r="T12" s="51"/>
      <c r="U12" s="51"/>
      <c r="V12" s="58"/>
      <c r="W12" s="51"/>
    </row>
    <row r="13" spans="1:23" ht="15.75" x14ac:dyDescent="0.25">
      <c r="B13" s="45" t="s">
        <v>91</v>
      </c>
      <c r="C13" s="19" t="s">
        <v>8</v>
      </c>
      <c r="D13" s="60"/>
      <c r="E13" s="53"/>
      <c r="F13" s="61"/>
      <c r="G13" s="68"/>
      <c r="H13" s="62"/>
      <c r="I13" s="68"/>
      <c r="J13" s="63"/>
      <c r="K13" s="64"/>
      <c r="L13" s="64"/>
      <c r="M13" s="64"/>
      <c r="N13" s="53"/>
      <c r="O13" s="53"/>
      <c r="P13" s="64"/>
      <c r="Q13" s="65"/>
      <c r="R13" s="62"/>
      <c r="S13" s="68"/>
      <c r="T13" s="62"/>
      <c r="U13" s="49">
        <f t="shared" ref="U13:U21" si="0">Q13-S13</f>
        <v>0</v>
      </c>
      <c r="V13" s="66"/>
      <c r="W13" s="65"/>
    </row>
    <row r="14" spans="1:23" s="12" customFormat="1" ht="15.75" x14ac:dyDescent="0.25">
      <c r="B14" s="45" t="s">
        <v>7</v>
      </c>
      <c r="C14" s="7" t="s">
        <v>84</v>
      </c>
      <c r="D14" s="60"/>
      <c r="E14" s="53"/>
      <c r="F14" s="64"/>
      <c r="G14" s="68"/>
      <c r="H14" s="64"/>
      <c r="I14" s="68"/>
      <c r="J14" s="64"/>
      <c r="K14" s="64"/>
      <c r="L14" s="64"/>
      <c r="M14" s="64"/>
      <c r="N14" s="53"/>
      <c r="O14" s="53"/>
      <c r="P14" s="64"/>
      <c r="Q14" s="65"/>
      <c r="R14" s="64"/>
      <c r="S14" s="68"/>
      <c r="T14" s="64"/>
      <c r="U14" s="49">
        <f t="shared" si="0"/>
        <v>0</v>
      </c>
      <c r="V14" s="69"/>
      <c r="W14" s="65"/>
    </row>
    <row r="15" spans="1:23" s="12" customFormat="1" ht="15.75" x14ac:dyDescent="0.25">
      <c r="B15" s="45" t="s">
        <v>9</v>
      </c>
      <c r="C15" s="7" t="s">
        <v>102</v>
      </c>
      <c r="D15" s="60"/>
      <c r="E15" s="53"/>
      <c r="F15" s="64"/>
      <c r="G15" s="68"/>
      <c r="H15" s="64"/>
      <c r="I15" s="68"/>
      <c r="J15" s="64"/>
      <c r="K15" s="64"/>
      <c r="L15" s="64"/>
      <c r="M15" s="64"/>
      <c r="N15" s="53"/>
      <c r="O15" s="53"/>
      <c r="P15" s="64"/>
      <c r="Q15" s="65"/>
      <c r="R15" s="64"/>
      <c r="S15" s="68"/>
      <c r="T15" s="64"/>
      <c r="U15" s="49">
        <f t="shared" si="0"/>
        <v>0</v>
      </c>
      <c r="V15" s="69"/>
      <c r="W15" s="65"/>
    </row>
    <row r="16" spans="1:23" s="12" customFormat="1" ht="15.75" x14ac:dyDescent="0.25">
      <c r="B16" s="45" t="s">
        <v>92</v>
      </c>
      <c r="C16" s="7" t="s">
        <v>76</v>
      </c>
      <c r="D16" s="60"/>
      <c r="E16" s="53"/>
      <c r="F16" s="64"/>
      <c r="G16" s="68">
        <v>100</v>
      </c>
      <c r="H16" s="64"/>
      <c r="I16" s="68"/>
      <c r="J16" s="64"/>
      <c r="K16" s="64"/>
      <c r="L16" s="64"/>
      <c r="M16" s="64"/>
      <c r="N16" s="53"/>
      <c r="O16" s="53"/>
      <c r="P16" s="64"/>
      <c r="Q16" s="65">
        <v>100</v>
      </c>
      <c r="R16" s="64"/>
      <c r="S16" s="68"/>
      <c r="T16" s="64"/>
      <c r="U16" s="49">
        <f t="shared" si="0"/>
        <v>100</v>
      </c>
      <c r="V16" s="69"/>
      <c r="W16" s="65">
        <v>100</v>
      </c>
    </row>
    <row r="17" spans="2:23" s="12" customFormat="1" ht="15.75" x14ac:dyDescent="0.25">
      <c r="B17" s="45" t="s">
        <v>10</v>
      </c>
      <c r="C17" s="7" t="s">
        <v>73</v>
      </c>
      <c r="D17" s="60"/>
      <c r="E17" s="53"/>
      <c r="F17" s="64"/>
      <c r="G17" s="68"/>
      <c r="H17" s="64"/>
      <c r="I17" s="68"/>
      <c r="J17" s="64"/>
      <c r="K17" s="64"/>
      <c r="L17" s="64"/>
      <c r="M17" s="64"/>
      <c r="N17" s="53"/>
      <c r="O17" s="53"/>
      <c r="P17" s="64"/>
      <c r="Q17" s="65"/>
      <c r="R17" s="64"/>
      <c r="S17" s="68"/>
      <c r="T17" s="64"/>
      <c r="U17" s="49">
        <f t="shared" si="0"/>
        <v>0</v>
      </c>
      <c r="V17" s="69"/>
      <c r="W17" s="65"/>
    </row>
    <row r="18" spans="2:23" s="12" customFormat="1" ht="15.75" x14ac:dyDescent="0.25">
      <c r="B18" s="45" t="s">
        <v>93</v>
      </c>
      <c r="C18" s="7" t="s">
        <v>85</v>
      </c>
      <c r="D18" s="60"/>
      <c r="E18" s="53"/>
      <c r="F18" s="64"/>
      <c r="G18" s="68"/>
      <c r="H18" s="64"/>
      <c r="I18" s="68"/>
      <c r="J18" s="64"/>
      <c r="K18" s="64"/>
      <c r="L18" s="64"/>
      <c r="M18" s="64"/>
      <c r="N18" s="53"/>
      <c r="O18" s="53"/>
      <c r="P18" s="64"/>
      <c r="Q18" s="65"/>
      <c r="R18" s="64"/>
      <c r="S18" s="68"/>
      <c r="T18" s="64"/>
      <c r="U18" s="49">
        <f t="shared" si="0"/>
        <v>0</v>
      </c>
      <c r="V18" s="69"/>
      <c r="W18" s="65"/>
    </row>
    <row r="19" spans="2:23" s="12" customFormat="1" ht="15.75" x14ac:dyDescent="0.25">
      <c r="B19" s="45" t="s">
        <v>11</v>
      </c>
      <c r="C19" s="7" t="s">
        <v>12</v>
      </c>
      <c r="D19" s="60"/>
      <c r="E19" s="53"/>
      <c r="F19" s="64"/>
      <c r="G19" s="68">
        <v>250</v>
      </c>
      <c r="H19" s="64"/>
      <c r="I19" s="68"/>
      <c r="J19" s="64"/>
      <c r="K19" s="64"/>
      <c r="L19" s="64"/>
      <c r="M19" s="64"/>
      <c r="N19" s="53"/>
      <c r="O19" s="53"/>
      <c r="P19" s="64"/>
      <c r="Q19" s="65">
        <v>250</v>
      </c>
      <c r="R19" s="64"/>
      <c r="S19" s="68"/>
      <c r="T19" s="64"/>
      <c r="U19" s="49">
        <f t="shared" si="0"/>
        <v>250</v>
      </c>
      <c r="V19" s="69"/>
      <c r="W19" s="65">
        <v>250</v>
      </c>
    </row>
    <row r="20" spans="2:23" s="12" customFormat="1" ht="15.75" x14ac:dyDescent="0.25">
      <c r="B20" s="45" t="s">
        <v>94</v>
      </c>
      <c r="C20" s="7" t="s">
        <v>152</v>
      </c>
      <c r="D20" s="60"/>
      <c r="E20" s="53"/>
      <c r="F20" s="64"/>
      <c r="G20" s="65"/>
      <c r="H20" s="64"/>
      <c r="I20" s="65"/>
      <c r="J20" s="64"/>
      <c r="K20" s="64"/>
      <c r="L20" s="64"/>
      <c r="M20" s="64"/>
      <c r="N20" s="53"/>
      <c r="O20" s="53"/>
      <c r="P20" s="64"/>
      <c r="Q20" s="65"/>
      <c r="R20" s="64"/>
      <c r="S20" s="65"/>
      <c r="T20" s="64"/>
      <c r="U20" s="49">
        <f t="shared" si="0"/>
        <v>0</v>
      </c>
      <c r="V20" s="69"/>
      <c r="W20" s="65"/>
    </row>
    <row r="21" spans="2:23" s="12" customFormat="1" ht="15.75" x14ac:dyDescent="0.25">
      <c r="B21" s="45" t="s">
        <v>130</v>
      </c>
      <c r="C21" s="7" t="s">
        <v>133</v>
      </c>
      <c r="D21" s="60"/>
      <c r="E21" s="64"/>
      <c r="F21" s="64"/>
      <c r="G21" s="65"/>
      <c r="H21" s="64"/>
      <c r="I21" s="65"/>
      <c r="J21" s="64"/>
      <c r="K21" s="64"/>
      <c r="L21" s="64"/>
      <c r="M21" s="64"/>
      <c r="N21" s="64"/>
      <c r="O21" s="64"/>
      <c r="P21" s="64"/>
      <c r="Q21" s="65"/>
      <c r="R21" s="64"/>
      <c r="S21" s="65"/>
      <c r="T21" s="64"/>
      <c r="U21" s="49">
        <f t="shared" si="0"/>
        <v>0</v>
      </c>
      <c r="V21" s="69"/>
      <c r="W21" s="65"/>
    </row>
    <row r="22" spans="2:23" s="12" customFormat="1" ht="15.75" x14ac:dyDescent="0.25">
      <c r="B22" s="45"/>
      <c r="C22" s="7"/>
      <c r="D22" s="60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70"/>
      <c r="V22" s="69"/>
      <c r="W22" s="64"/>
    </row>
    <row r="23" spans="2:23" s="12" customFormat="1" ht="15.75" x14ac:dyDescent="0.25">
      <c r="B23" s="45"/>
      <c r="C23" s="7"/>
      <c r="D23" s="60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70"/>
      <c r="V23" s="69"/>
      <c r="W23" s="64"/>
    </row>
    <row r="24" spans="2:23" s="12" customFormat="1" ht="15.75" x14ac:dyDescent="0.25">
      <c r="B24" s="28"/>
      <c r="C24" s="71"/>
      <c r="D24" s="60"/>
      <c r="E24" s="67"/>
      <c r="F24" s="64"/>
      <c r="G24" s="67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7"/>
      <c r="T24" s="64"/>
      <c r="U24" s="70"/>
      <c r="V24" s="69"/>
      <c r="W24" s="64"/>
    </row>
    <row r="25" spans="2:23" s="12" customFormat="1" ht="15.75" x14ac:dyDescent="0.25">
      <c r="B25" s="28"/>
      <c r="C25" s="72" t="s">
        <v>110</v>
      </c>
      <c r="D25" s="60"/>
      <c r="E25" s="73"/>
      <c r="F25" s="64"/>
      <c r="G25" s="73"/>
      <c r="H25" s="64"/>
      <c r="I25" s="64"/>
      <c r="J25" s="64"/>
      <c r="K25" s="64"/>
      <c r="L25" s="64"/>
      <c r="M25" s="64"/>
      <c r="N25" s="64"/>
      <c r="O25" s="64"/>
      <c r="P25" s="64"/>
      <c r="Q25" s="74"/>
      <c r="R25" s="64"/>
      <c r="S25" s="73"/>
      <c r="T25" s="64"/>
      <c r="U25" s="75"/>
      <c r="V25" s="69"/>
      <c r="W25" s="74"/>
    </row>
    <row r="26" spans="2:23" s="12" customFormat="1" ht="15.75" x14ac:dyDescent="0.25">
      <c r="B26" s="28" t="s">
        <v>13</v>
      </c>
      <c r="C26" s="71" t="s">
        <v>153</v>
      </c>
      <c r="D26" s="60"/>
      <c r="E26" s="65"/>
      <c r="F26" s="64"/>
      <c r="G26" s="65">
        <v>50605</v>
      </c>
      <c r="H26" s="64"/>
      <c r="I26" s="65"/>
      <c r="J26" s="64"/>
      <c r="K26" s="65"/>
      <c r="L26" s="64"/>
      <c r="M26" s="65"/>
      <c r="N26" s="64"/>
      <c r="O26" s="64"/>
      <c r="P26" s="64"/>
      <c r="Q26" s="65">
        <v>50605</v>
      </c>
      <c r="R26" s="64"/>
      <c r="S26" s="65"/>
      <c r="T26" s="64"/>
      <c r="U26" s="49">
        <f t="shared" ref="U26:U37" si="1">Q26-S26</f>
        <v>50605</v>
      </c>
      <c r="V26" s="69"/>
      <c r="W26" s="65">
        <v>52099</v>
      </c>
    </row>
    <row r="27" spans="2:23" s="12" customFormat="1" ht="15.75" x14ac:dyDescent="0.25">
      <c r="B27" s="28" t="s">
        <v>14</v>
      </c>
      <c r="C27" s="71" t="s">
        <v>122</v>
      </c>
      <c r="D27" s="60"/>
      <c r="E27" s="65"/>
      <c r="F27" s="64"/>
      <c r="G27" s="65"/>
      <c r="H27" s="64"/>
      <c r="I27" s="65"/>
      <c r="J27" s="64"/>
      <c r="K27" s="65"/>
      <c r="L27" s="64"/>
      <c r="M27" s="65"/>
      <c r="N27" s="64"/>
      <c r="O27" s="65"/>
      <c r="P27" s="64"/>
      <c r="Q27" s="65"/>
      <c r="R27" s="64"/>
      <c r="S27" s="65"/>
      <c r="T27" s="64"/>
      <c r="U27" s="49">
        <f t="shared" si="1"/>
        <v>0</v>
      </c>
      <c r="V27" s="69"/>
      <c r="W27" s="65">
        <v>90850</v>
      </c>
    </row>
    <row r="28" spans="2:23" s="12" customFormat="1" ht="15.75" x14ac:dyDescent="0.25">
      <c r="B28" s="28" t="s">
        <v>15</v>
      </c>
      <c r="C28" s="71" t="s">
        <v>123</v>
      </c>
      <c r="D28" s="60"/>
      <c r="E28" s="65"/>
      <c r="F28" s="64"/>
      <c r="G28" s="65"/>
      <c r="H28" s="64"/>
      <c r="I28" s="65"/>
      <c r="J28" s="64"/>
      <c r="K28" s="65"/>
      <c r="L28" s="64"/>
      <c r="M28" s="65"/>
      <c r="N28" s="64"/>
      <c r="O28" s="65">
        <v>73660</v>
      </c>
      <c r="P28" s="64"/>
      <c r="Q28" s="65">
        <v>73660</v>
      </c>
      <c r="R28" s="64"/>
      <c r="S28" s="65"/>
      <c r="T28" s="64"/>
      <c r="U28" s="49">
        <f t="shared" si="1"/>
        <v>73660</v>
      </c>
      <c r="V28" s="69"/>
      <c r="W28" s="65">
        <v>5000</v>
      </c>
    </row>
    <row r="29" spans="2:23" s="12" customFormat="1" ht="15.75" x14ac:dyDescent="0.25">
      <c r="B29" s="28" t="s">
        <v>16</v>
      </c>
      <c r="C29" s="76" t="s">
        <v>149</v>
      </c>
      <c r="D29" s="60"/>
      <c r="E29" s="65"/>
      <c r="F29" s="64"/>
      <c r="G29" s="65"/>
      <c r="H29" s="64"/>
      <c r="I29" s="65"/>
      <c r="J29" s="64"/>
      <c r="K29" s="64"/>
      <c r="L29" s="64"/>
      <c r="M29" s="64"/>
      <c r="N29" s="64"/>
      <c r="O29" s="64"/>
      <c r="P29" s="64"/>
      <c r="Q29" s="65"/>
      <c r="R29" s="64"/>
      <c r="S29" s="65"/>
      <c r="T29" s="64"/>
      <c r="U29" s="49">
        <f t="shared" si="1"/>
        <v>0</v>
      </c>
      <c r="V29" s="69"/>
      <c r="W29" s="65"/>
    </row>
    <row r="30" spans="2:23" s="12" customFormat="1" ht="15.75" x14ac:dyDescent="0.25">
      <c r="B30" s="28" t="s">
        <v>17</v>
      </c>
      <c r="C30" s="71" t="s">
        <v>51</v>
      </c>
      <c r="D30" s="60"/>
      <c r="E30" s="65"/>
      <c r="F30" s="64"/>
      <c r="G30" s="65">
        <v>15358</v>
      </c>
      <c r="H30" s="64"/>
      <c r="I30" s="65"/>
      <c r="J30" s="64"/>
      <c r="K30" s="65"/>
      <c r="L30" s="64"/>
      <c r="M30" s="65"/>
      <c r="N30" s="64"/>
      <c r="O30" s="65"/>
      <c r="P30" s="64"/>
      <c r="Q30" s="65">
        <f>G30</f>
        <v>15358</v>
      </c>
      <c r="R30" s="64"/>
      <c r="S30" s="65">
        <v>15061</v>
      </c>
      <c r="T30" s="64"/>
      <c r="U30" s="49">
        <f t="shared" si="1"/>
        <v>297</v>
      </c>
      <c r="V30" s="69"/>
      <c r="W30" s="65">
        <v>2000</v>
      </c>
    </row>
    <row r="31" spans="2:23" s="12" customFormat="1" ht="15.75" x14ac:dyDescent="0.25">
      <c r="B31" s="28" t="s">
        <v>18</v>
      </c>
      <c r="C31" s="71" t="s">
        <v>103</v>
      </c>
      <c r="D31" s="60"/>
      <c r="E31" s="64"/>
      <c r="F31" s="64"/>
      <c r="G31" s="64"/>
      <c r="H31" s="64"/>
      <c r="I31" s="64"/>
      <c r="J31" s="64"/>
      <c r="K31" s="65"/>
      <c r="L31" s="64"/>
      <c r="M31" s="65"/>
      <c r="N31" s="64"/>
      <c r="O31" s="64"/>
      <c r="P31" s="64"/>
      <c r="Q31" s="65"/>
      <c r="R31" s="64"/>
      <c r="S31" s="65"/>
      <c r="T31" s="64"/>
      <c r="U31" s="49">
        <f t="shared" si="1"/>
        <v>0</v>
      </c>
      <c r="V31" s="69"/>
      <c r="W31" s="65"/>
    </row>
    <row r="32" spans="2:23" s="12" customFormat="1" ht="15.75" x14ac:dyDescent="0.25">
      <c r="B32" s="28" t="s">
        <v>19</v>
      </c>
      <c r="C32" s="71" t="s">
        <v>134</v>
      </c>
      <c r="D32" s="60"/>
      <c r="E32" s="65"/>
      <c r="F32" s="65"/>
      <c r="G32" s="65"/>
      <c r="H32" s="65"/>
      <c r="I32" s="65"/>
      <c r="J32" s="64"/>
      <c r="K32" s="65"/>
      <c r="L32" s="64"/>
      <c r="M32" s="65"/>
      <c r="N32" s="64"/>
      <c r="O32" s="65"/>
      <c r="P32" s="64"/>
      <c r="Q32" s="65"/>
      <c r="R32" s="64"/>
      <c r="S32" s="65"/>
      <c r="T32" s="64"/>
      <c r="U32" s="49">
        <f t="shared" si="1"/>
        <v>0</v>
      </c>
      <c r="V32" s="69"/>
      <c r="W32" s="65"/>
    </row>
    <row r="33" spans="2:23" s="12" customFormat="1" ht="15.75" x14ac:dyDescent="0.25">
      <c r="B33" s="28" t="s">
        <v>96</v>
      </c>
      <c r="C33" s="71" t="s">
        <v>136</v>
      </c>
      <c r="D33" s="60"/>
      <c r="E33" s="65"/>
      <c r="F33" s="65"/>
      <c r="G33" s="65">
        <v>5000</v>
      </c>
      <c r="H33" s="65"/>
      <c r="I33" s="65"/>
      <c r="J33" s="64"/>
      <c r="K33" s="65"/>
      <c r="L33" s="64"/>
      <c r="M33" s="65"/>
      <c r="N33" s="64"/>
      <c r="O33" s="65"/>
      <c r="P33" s="64"/>
      <c r="Q33" s="65">
        <v>5000</v>
      </c>
      <c r="R33" s="64"/>
      <c r="S33" s="65"/>
      <c r="T33" s="64"/>
      <c r="U33" s="49">
        <f t="shared" si="1"/>
        <v>5000</v>
      </c>
      <c r="V33" s="69"/>
      <c r="W33" s="65">
        <v>5000</v>
      </c>
    </row>
    <row r="34" spans="2:23" s="12" customFormat="1" ht="15.75" x14ac:dyDescent="0.25">
      <c r="B34" s="28" t="s">
        <v>97</v>
      </c>
      <c r="C34" s="71" t="s">
        <v>135</v>
      </c>
      <c r="D34" s="60"/>
      <c r="E34" s="64"/>
      <c r="F34" s="64"/>
      <c r="G34" s="64"/>
      <c r="H34" s="64"/>
      <c r="I34" s="64"/>
      <c r="J34" s="64"/>
      <c r="K34" s="65"/>
      <c r="L34" s="64"/>
      <c r="M34" s="65"/>
      <c r="N34" s="64"/>
      <c r="O34" s="64"/>
      <c r="P34" s="64"/>
      <c r="Q34" s="65"/>
      <c r="R34" s="64"/>
      <c r="S34" s="65"/>
      <c r="T34" s="64"/>
      <c r="U34" s="49">
        <f t="shared" si="1"/>
        <v>0</v>
      </c>
      <c r="V34" s="69"/>
      <c r="W34" s="65"/>
    </row>
    <row r="35" spans="2:23" s="12" customFormat="1" ht="15.75" x14ac:dyDescent="0.25">
      <c r="B35" s="28" t="s">
        <v>98</v>
      </c>
      <c r="C35" s="71" t="s">
        <v>154</v>
      </c>
      <c r="D35" s="60"/>
      <c r="E35" s="64"/>
      <c r="F35" s="64"/>
      <c r="G35" s="64"/>
      <c r="H35" s="64"/>
      <c r="I35" s="64"/>
      <c r="J35" s="64"/>
      <c r="K35" s="65"/>
      <c r="L35" s="64"/>
      <c r="M35" s="65"/>
      <c r="N35" s="64"/>
      <c r="O35" s="64"/>
      <c r="P35" s="64"/>
      <c r="Q35" s="65"/>
      <c r="R35" s="64"/>
      <c r="S35" s="65"/>
      <c r="T35" s="64"/>
      <c r="U35" s="49">
        <f t="shared" si="1"/>
        <v>0</v>
      </c>
      <c r="V35" s="69"/>
      <c r="W35" s="65"/>
    </row>
    <row r="36" spans="2:23" s="12" customFormat="1" ht="15.75" x14ac:dyDescent="0.25">
      <c r="B36" s="28" t="s">
        <v>137</v>
      </c>
      <c r="C36" s="71" t="s">
        <v>104</v>
      </c>
      <c r="D36" s="60"/>
      <c r="E36" s="65"/>
      <c r="F36" s="64"/>
      <c r="G36" s="65"/>
      <c r="H36" s="64"/>
      <c r="I36" s="65"/>
      <c r="J36" s="64"/>
      <c r="K36" s="65"/>
      <c r="L36" s="64"/>
      <c r="M36" s="65"/>
      <c r="N36" s="64"/>
      <c r="O36" s="65"/>
      <c r="P36" s="64"/>
      <c r="Q36" s="65"/>
      <c r="R36" s="64"/>
      <c r="S36" s="65"/>
      <c r="T36" s="64"/>
      <c r="U36" s="49">
        <f t="shared" si="1"/>
        <v>0</v>
      </c>
      <c r="V36" s="69"/>
      <c r="W36" s="65"/>
    </row>
    <row r="37" spans="2:23" s="12" customFormat="1" ht="15.75" x14ac:dyDescent="0.25">
      <c r="B37" s="28" t="s">
        <v>138</v>
      </c>
      <c r="C37" s="71" t="s">
        <v>142</v>
      </c>
      <c r="D37" s="60"/>
      <c r="E37" s="64"/>
      <c r="F37" s="64"/>
      <c r="G37" s="64"/>
      <c r="H37" s="64"/>
      <c r="I37" s="64"/>
      <c r="J37" s="64"/>
      <c r="K37" s="64"/>
      <c r="L37" s="64"/>
      <c r="M37" s="65"/>
      <c r="N37" s="64"/>
      <c r="O37" s="64"/>
      <c r="P37" s="64"/>
      <c r="Q37" s="65"/>
      <c r="R37" s="64"/>
      <c r="S37" s="65"/>
      <c r="T37" s="64"/>
      <c r="U37" s="49">
        <f t="shared" si="1"/>
        <v>0</v>
      </c>
      <c r="V37" s="69"/>
      <c r="W37" s="65"/>
    </row>
    <row r="38" spans="2:23" s="12" customFormat="1" ht="15.75" x14ac:dyDescent="0.25">
      <c r="B38" s="28"/>
      <c r="C38" s="71"/>
      <c r="D38" s="60"/>
      <c r="E38" s="67"/>
      <c r="F38" s="64"/>
      <c r="G38" s="67"/>
      <c r="H38" s="64"/>
      <c r="I38" s="64"/>
      <c r="J38" s="64"/>
      <c r="K38" s="64"/>
      <c r="L38" s="64"/>
      <c r="M38" s="64"/>
      <c r="N38" s="64"/>
      <c r="O38" s="64"/>
      <c r="P38" s="64"/>
      <c r="Q38" s="77"/>
      <c r="R38" s="64"/>
      <c r="S38" s="78"/>
      <c r="T38" s="64"/>
      <c r="U38" s="79"/>
      <c r="V38" s="69"/>
      <c r="W38" s="77"/>
    </row>
    <row r="39" spans="2:23" s="12" customFormat="1" ht="15.75" x14ac:dyDescent="0.25">
      <c r="B39" s="28"/>
      <c r="C39" s="71"/>
      <c r="D39" s="60"/>
      <c r="E39" s="67"/>
      <c r="F39" s="64"/>
      <c r="G39" s="67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7"/>
      <c r="T39" s="64"/>
      <c r="U39" s="70"/>
      <c r="V39" s="69"/>
      <c r="W39" s="64"/>
    </row>
    <row r="40" spans="2:23" s="12" customFormat="1" ht="15.75" x14ac:dyDescent="0.25">
      <c r="B40" s="28"/>
      <c r="C40" s="72" t="s">
        <v>111</v>
      </c>
      <c r="D40" s="60"/>
      <c r="E40" s="67"/>
      <c r="F40" s="64"/>
      <c r="G40" s="67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7"/>
      <c r="T40" s="64"/>
      <c r="U40" s="70"/>
      <c r="V40" s="69"/>
      <c r="W40" s="64"/>
    </row>
    <row r="41" spans="2:23" s="12" customFormat="1" ht="15.75" x14ac:dyDescent="0.25">
      <c r="B41" s="28" t="s">
        <v>20</v>
      </c>
      <c r="C41" s="71" t="s">
        <v>53</v>
      </c>
      <c r="D41" s="60"/>
      <c r="E41" s="46">
        <v>41034</v>
      </c>
      <c r="F41" s="64"/>
      <c r="G41" s="67"/>
      <c r="H41" s="64"/>
      <c r="I41" s="64"/>
      <c r="J41" s="64"/>
      <c r="K41" s="64"/>
      <c r="L41" s="64"/>
      <c r="M41" s="64"/>
      <c r="N41" s="64"/>
      <c r="O41" s="64"/>
      <c r="P41" s="64"/>
      <c r="Q41" s="65">
        <v>41034</v>
      </c>
      <c r="R41" s="64"/>
      <c r="S41" s="65"/>
      <c r="T41" s="64"/>
      <c r="U41" s="49">
        <f>Q41-S41</f>
        <v>41034</v>
      </c>
      <c r="V41" s="69"/>
      <c r="W41" s="65">
        <v>18826</v>
      </c>
    </row>
    <row r="42" spans="2:23" s="12" customFormat="1" ht="15.75" x14ac:dyDescent="0.25">
      <c r="B42" s="28"/>
      <c r="C42" s="71"/>
      <c r="D42" s="60"/>
      <c r="E42" s="67"/>
      <c r="F42" s="64"/>
      <c r="G42" s="67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7"/>
      <c r="T42" s="64"/>
      <c r="U42" s="70"/>
      <c r="V42" s="69"/>
      <c r="W42" s="64"/>
    </row>
    <row r="43" spans="2:23" s="12" customFormat="1" ht="15.75" x14ac:dyDescent="0.25">
      <c r="B43" s="28"/>
      <c r="C43" s="71"/>
      <c r="D43" s="60"/>
      <c r="E43" s="67"/>
      <c r="F43" s="64"/>
      <c r="G43" s="67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7"/>
      <c r="T43" s="64"/>
      <c r="U43" s="70"/>
      <c r="V43" s="69"/>
      <c r="W43" s="64"/>
    </row>
    <row r="44" spans="2:23" s="12" customFormat="1" ht="15.75" x14ac:dyDescent="0.25">
      <c r="B44" s="28"/>
      <c r="C44" s="72" t="s">
        <v>114</v>
      </c>
      <c r="D44" s="60"/>
      <c r="E44" s="73"/>
      <c r="F44" s="64"/>
      <c r="G44" s="73"/>
      <c r="H44" s="64"/>
      <c r="I44" s="64"/>
      <c r="J44" s="64"/>
      <c r="K44" s="64"/>
      <c r="L44" s="64"/>
      <c r="M44" s="64"/>
      <c r="N44" s="64"/>
      <c r="O44" s="64"/>
      <c r="P44" s="64"/>
      <c r="Q44" s="74"/>
      <c r="R44" s="64"/>
      <c r="S44" s="73"/>
      <c r="T44" s="64"/>
      <c r="U44" s="75"/>
      <c r="V44" s="69"/>
      <c r="W44" s="74"/>
    </row>
    <row r="45" spans="2:23" s="12" customFormat="1" ht="15.75" x14ac:dyDescent="0.25">
      <c r="B45" s="45" t="s">
        <v>21</v>
      </c>
      <c r="C45" s="19" t="s">
        <v>112</v>
      </c>
      <c r="D45" s="60"/>
      <c r="E45" s="68"/>
      <c r="F45" s="68"/>
      <c r="G45" s="68"/>
      <c r="H45" s="62"/>
      <c r="I45" s="68"/>
      <c r="J45" s="68"/>
      <c r="K45" s="68"/>
      <c r="L45" s="68"/>
      <c r="M45" s="68"/>
      <c r="N45" s="64"/>
      <c r="O45" s="53"/>
      <c r="P45" s="64"/>
      <c r="Q45" s="65"/>
      <c r="R45" s="62"/>
      <c r="S45" s="68"/>
      <c r="T45" s="62"/>
      <c r="U45" s="49">
        <f t="shared" ref="U45:U57" si="2">Q45-S45</f>
        <v>0</v>
      </c>
      <c r="V45" s="66"/>
      <c r="W45" s="65"/>
    </row>
    <row r="46" spans="2:23" s="12" customFormat="1" ht="15.75" x14ac:dyDescent="0.25">
      <c r="B46" s="28" t="s">
        <v>22</v>
      </c>
      <c r="C46" s="71" t="s">
        <v>54</v>
      </c>
      <c r="D46" s="60"/>
      <c r="E46" s="68"/>
      <c r="F46" s="68"/>
      <c r="G46" s="68"/>
      <c r="H46" s="62"/>
      <c r="I46" s="68"/>
      <c r="J46" s="68"/>
      <c r="K46" s="68"/>
      <c r="L46" s="68"/>
      <c r="M46" s="68"/>
      <c r="N46" s="64"/>
      <c r="O46" s="53"/>
      <c r="P46" s="64"/>
      <c r="Q46" s="65"/>
      <c r="R46" s="62"/>
      <c r="S46" s="68"/>
      <c r="T46" s="62"/>
      <c r="U46" s="49">
        <f t="shared" si="2"/>
        <v>0</v>
      </c>
      <c r="V46" s="69"/>
      <c r="W46" s="65"/>
    </row>
    <row r="47" spans="2:23" s="12" customFormat="1" ht="15.75" x14ac:dyDescent="0.25">
      <c r="B47" s="28" t="s">
        <v>23</v>
      </c>
      <c r="C47" s="71" t="s">
        <v>55</v>
      </c>
      <c r="D47" s="60"/>
      <c r="E47" s="68"/>
      <c r="F47" s="68"/>
      <c r="G47" s="68"/>
      <c r="H47" s="62"/>
      <c r="I47" s="68"/>
      <c r="J47" s="68"/>
      <c r="K47" s="68"/>
      <c r="L47" s="68"/>
      <c r="M47" s="68"/>
      <c r="N47" s="64"/>
      <c r="O47" s="53"/>
      <c r="P47" s="64"/>
      <c r="Q47" s="65"/>
      <c r="R47" s="62"/>
      <c r="S47" s="68"/>
      <c r="T47" s="62"/>
      <c r="U47" s="49">
        <f t="shared" si="2"/>
        <v>0</v>
      </c>
      <c r="V47" s="69"/>
      <c r="W47" s="65"/>
    </row>
    <row r="48" spans="2:23" s="12" customFormat="1" ht="15.75" x14ac:dyDescent="0.25">
      <c r="B48" s="28" t="s">
        <v>24</v>
      </c>
      <c r="C48" s="71" t="s">
        <v>56</v>
      </c>
      <c r="D48" s="60"/>
      <c r="E48" s="68"/>
      <c r="F48" s="68"/>
      <c r="G48" s="68"/>
      <c r="H48" s="62"/>
      <c r="I48" s="68"/>
      <c r="J48" s="68"/>
      <c r="K48" s="68"/>
      <c r="L48" s="68"/>
      <c r="M48" s="68"/>
      <c r="N48" s="64"/>
      <c r="O48" s="53"/>
      <c r="P48" s="64"/>
      <c r="Q48" s="65"/>
      <c r="R48" s="62"/>
      <c r="S48" s="68"/>
      <c r="T48" s="62"/>
      <c r="U48" s="49">
        <f t="shared" si="2"/>
        <v>0</v>
      </c>
      <c r="V48" s="66"/>
      <c r="W48" s="65"/>
    </row>
    <row r="49" spans="2:23" s="12" customFormat="1" ht="15.75" x14ac:dyDescent="0.25">
      <c r="B49" s="28" t="s">
        <v>25</v>
      </c>
      <c r="C49" s="71" t="s">
        <v>139</v>
      </c>
      <c r="D49" s="60"/>
      <c r="E49" s="68"/>
      <c r="F49" s="68"/>
      <c r="G49" s="68"/>
      <c r="H49" s="64"/>
      <c r="I49" s="68"/>
      <c r="J49" s="68"/>
      <c r="K49" s="68"/>
      <c r="L49" s="68"/>
      <c r="M49" s="68"/>
      <c r="N49" s="64"/>
      <c r="O49" s="64"/>
      <c r="P49" s="64"/>
      <c r="Q49" s="65"/>
      <c r="R49" s="64"/>
      <c r="S49" s="65"/>
      <c r="T49" s="64"/>
      <c r="U49" s="49">
        <f t="shared" si="2"/>
        <v>0</v>
      </c>
      <c r="V49" s="69"/>
      <c r="W49" s="65"/>
    </row>
    <row r="50" spans="2:23" s="12" customFormat="1" ht="15.75" x14ac:dyDescent="0.25">
      <c r="B50" s="28" t="s">
        <v>26</v>
      </c>
      <c r="C50" s="71" t="s">
        <v>86</v>
      </c>
      <c r="D50" s="60"/>
      <c r="E50" s="68"/>
      <c r="F50" s="68"/>
      <c r="G50" s="68"/>
      <c r="H50" s="64"/>
      <c r="I50" s="68"/>
      <c r="J50" s="68"/>
      <c r="K50" s="68"/>
      <c r="L50" s="68"/>
      <c r="M50" s="68"/>
      <c r="N50" s="64"/>
      <c r="O50" s="64"/>
      <c r="P50" s="64"/>
      <c r="Q50" s="65"/>
      <c r="R50" s="64"/>
      <c r="S50" s="65"/>
      <c r="T50" s="64"/>
      <c r="U50" s="49">
        <f t="shared" si="2"/>
        <v>0</v>
      </c>
      <c r="V50" s="69"/>
      <c r="W50" s="65"/>
    </row>
    <row r="51" spans="2:23" s="12" customFormat="1" ht="15.75" x14ac:dyDescent="0.25">
      <c r="B51" s="28" t="s">
        <v>27</v>
      </c>
      <c r="C51" s="71" t="s">
        <v>57</v>
      </c>
      <c r="D51" s="60"/>
      <c r="E51" s="68"/>
      <c r="F51" s="68"/>
      <c r="G51" s="68"/>
      <c r="H51" s="64"/>
      <c r="I51" s="68"/>
      <c r="J51" s="68"/>
      <c r="K51" s="68"/>
      <c r="L51" s="68"/>
      <c r="M51" s="68"/>
      <c r="N51" s="64"/>
      <c r="O51" s="64"/>
      <c r="P51" s="64"/>
      <c r="Q51" s="65"/>
      <c r="R51" s="64"/>
      <c r="S51" s="65"/>
      <c r="T51" s="64"/>
      <c r="U51" s="49">
        <f t="shared" si="2"/>
        <v>0</v>
      </c>
      <c r="V51" s="69"/>
      <c r="W51" s="65"/>
    </row>
    <row r="52" spans="2:23" s="12" customFormat="1" ht="15.75" x14ac:dyDescent="0.25">
      <c r="B52" s="28" t="s">
        <v>28</v>
      </c>
      <c r="C52" s="19" t="s">
        <v>58</v>
      </c>
      <c r="D52" s="60"/>
      <c r="E52" s="68"/>
      <c r="F52" s="68"/>
      <c r="G52" s="68"/>
      <c r="H52" s="81"/>
      <c r="I52" s="68"/>
      <c r="J52" s="68"/>
      <c r="K52" s="68"/>
      <c r="L52" s="68"/>
      <c r="M52" s="68"/>
      <c r="N52" s="83"/>
      <c r="O52" s="84"/>
      <c r="P52" s="83"/>
      <c r="Q52" s="85"/>
      <c r="R52" s="83"/>
      <c r="S52" s="80"/>
      <c r="T52" s="83"/>
      <c r="U52" s="49">
        <f t="shared" si="2"/>
        <v>0</v>
      </c>
      <c r="V52" s="69"/>
      <c r="W52" s="86"/>
    </row>
    <row r="53" spans="2:23" s="12" customFormat="1" ht="15.75" x14ac:dyDescent="0.25">
      <c r="B53" s="28" t="s">
        <v>29</v>
      </c>
      <c r="C53" s="19" t="s">
        <v>105</v>
      </c>
      <c r="D53" s="60"/>
      <c r="E53" s="68"/>
      <c r="F53" s="68"/>
      <c r="G53" s="68"/>
      <c r="H53" s="81"/>
      <c r="I53" s="68"/>
      <c r="J53" s="68"/>
      <c r="K53" s="68"/>
      <c r="L53" s="68"/>
      <c r="M53" s="68"/>
      <c r="N53" s="83"/>
      <c r="O53" s="84"/>
      <c r="P53" s="83"/>
      <c r="Q53" s="85"/>
      <c r="R53" s="83"/>
      <c r="S53" s="80"/>
      <c r="T53" s="83"/>
      <c r="U53" s="49">
        <f t="shared" si="2"/>
        <v>0</v>
      </c>
      <c r="V53" s="69"/>
      <c r="W53" s="86"/>
    </row>
    <row r="54" spans="2:23" s="12" customFormat="1" ht="15.75" x14ac:dyDescent="0.25">
      <c r="B54" s="28" t="s">
        <v>30</v>
      </c>
      <c r="C54" s="19" t="s">
        <v>106</v>
      </c>
      <c r="D54" s="60"/>
      <c r="E54" s="68"/>
      <c r="F54" s="68"/>
      <c r="G54" s="68"/>
      <c r="H54" s="81"/>
      <c r="I54" s="68"/>
      <c r="J54" s="68"/>
      <c r="K54" s="68"/>
      <c r="L54" s="68"/>
      <c r="M54" s="68"/>
      <c r="N54" s="83"/>
      <c r="O54" s="84"/>
      <c r="P54" s="83"/>
      <c r="Q54" s="85"/>
      <c r="R54" s="83"/>
      <c r="S54" s="80"/>
      <c r="T54" s="83"/>
      <c r="U54" s="49">
        <f t="shared" si="2"/>
        <v>0</v>
      </c>
      <c r="V54" s="69"/>
      <c r="W54" s="86"/>
    </row>
    <row r="55" spans="2:23" s="12" customFormat="1" ht="15.75" x14ac:dyDescent="0.25">
      <c r="B55" s="28" t="s">
        <v>90</v>
      </c>
      <c r="C55" s="71" t="s">
        <v>52</v>
      </c>
      <c r="D55" s="60"/>
      <c r="E55" s="68"/>
      <c r="F55" s="68"/>
      <c r="G55" s="68"/>
      <c r="H55" s="81"/>
      <c r="I55" s="68"/>
      <c r="J55" s="68"/>
      <c r="K55" s="68"/>
      <c r="L55" s="68"/>
      <c r="M55" s="68"/>
      <c r="N55" s="83"/>
      <c r="O55" s="68"/>
      <c r="P55" s="83"/>
      <c r="Q55" s="85"/>
      <c r="R55" s="83"/>
      <c r="S55" s="80"/>
      <c r="T55" s="83"/>
      <c r="U55" s="49">
        <f t="shared" si="2"/>
        <v>0</v>
      </c>
      <c r="V55" s="69"/>
      <c r="W55" s="86"/>
    </row>
    <row r="56" spans="2:23" s="12" customFormat="1" ht="15.75" x14ac:dyDescent="0.25">
      <c r="B56" s="28" t="s">
        <v>100</v>
      </c>
      <c r="C56" s="19" t="s">
        <v>107</v>
      </c>
      <c r="D56" s="60"/>
      <c r="E56" s="68"/>
      <c r="F56" s="68"/>
      <c r="G56" s="68"/>
      <c r="H56" s="81"/>
      <c r="I56" s="68"/>
      <c r="J56" s="68"/>
      <c r="K56" s="68"/>
      <c r="L56" s="68"/>
      <c r="M56" s="68"/>
      <c r="N56" s="83"/>
      <c r="O56" s="68"/>
      <c r="P56" s="83"/>
      <c r="Q56" s="85"/>
      <c r="R56" s="83"/>
      <c r="S56" s="80"/>
      <c r="T56" s="83"/>
      <c r="U56" s="49">
        <f t="shared" si="2"/>
        <v>0</v>
      </c>
      <c r="V56" s="69"/>
      <c r="W56" s="68">
        <v>2607</v>
      </c>
    </row>
    <row r="57" spans="2:23" s="12" customFormat="1" ht="15.75" x14ac:dyDescent="0.25">
      <c r="B57" s="28" t="s">
        <v>140</v>
      </c>
      <c r="C57" s="19" t="s">
        <v>141</v>
      </c>
      <c r="D57" s="60"/>
      <c r="E57" s="68"/>
      <c r="F57" s="62"/>
      <c r="G57" s="46">
        <v>703</v>
      </c>
      <c r="H57" s="62"/>
      <c r="I57" s="68"/>
      <c r="J57" s="68"/>
      <c r="K57" s="68"/>
      <c r="L57" s="68"/>
      <c r="M57" s="68"/>
      <c r="N57" s="64"/>
      <c r="O57" s="68"/>
      <c r="P57" s="64"/>
      <c r="Q57" s="65">
        <v>703</v>
      </c>
      <c r="R57" s="83"/>
      <c r="S57" s="80"/>
      <c r="T57" s="83"/>
      <c r="U57" s="49">
        <f t="shared" si="2"/>
        <v>703</v>
      </c>
      <c r="V57" s="69"/>
      <c r="W57" s="86"/>
    </row>
    <row r="58" spans="2:23" s="12" customFormat="1" ht="15.75" x14ac:dyDescent="0.25">
      <c r="B58" s="28"/>
      <c r="C58" s="19"/>
      <c r="D58" s="60"/>
      <c r="E58" s="64"/>
      <c r="F58" s="64"/>
      <c r="G58" s="64"/>
      <c r="H58" s="64"/>
      <c r="I58" s="64"/>
      <c r="J58" s="64"/>
      <c r="K58" s="64"/>
      <c r="L58" s="82"/>
      <c r="M58" s="83"/>
      <c r="N58" s="83"/>
      <c r="O58" s="83"/>
      <c r="P58" s="83"/>
      <c r="Q58" s="83"/>
      <c r="R58" s="83"/>
      <c r="S58" s="82"/>
      <c r="T58" s="83"/>
      <c r="U58" s="87"/>
      <c r="V58" s="69"/>
      <c r="W58" s="88"/>
    </row>
    <row r="59" spans="2:23" s="12" customFormat="1" ht="15.75" x14ac:dyDescent="0.25">
      <c r="B59" s="28"/>
      <c r="C59" s="19"/>
      <c r="D59" s="60"/>
      <c r="E59" s="64"/>
      <c r="F59" s="64"/>
      <c r="G59" s="64"/>
      <c r="H59" s="64"/>
      <c r="I59" s="64"/>
      <c r="J59" s="64"/>
      <c r="K59" s="64"/>
      <c r="L59" s="64"/>
      <c r="M59" s="64"/>
      <c r="N59" s="83"/>
      <c r="O59" s="83"/>
      <c r="P59" s="83"/>
      <c r="Q59" s="83"/>
      <c r="R59" s="83"/>
      <c r="S59" s="82"/>
      <c r="T59" s="83"/>
      <c r="U59" s="87"/>
      <c r="V59" s="69"/>
      <c r="W59" s="88"/>
    </row>
    <row r="60" spans="2:23" s="12" customFormat="1" ht="15.75" x14ac:dyDescent="0.25">
      <c r="B60" s="28"/>
      <c r="C60" s="19"/>
      <c r="D60" s="60"/>
      <c r="E60" s="64"/>
      <c r="F60" s="64"/>
      <c r="G60" s="64"/>
      <c r="H60" s="64"/>
      <c r="I60" s="64"/>
      <c r="J60" s="64"/>
      <c r="K60" s="64"/>
      <c r="L60" s="64"/>
      <c r="M60" s="64"/>
      <c r="N60" s="83"/>
      <c r="O60" s="83"/>
      <c r="P60" s="83"/>
      <c r="Q60" s="83"/>
      <c r="R60" s="83"/>
      <c r="S60" s="82"/>
      <c r="T60" s="83"/>
      <c r="U60" s="87"/>
      <c r="V60" s="69"/>
      <c r="W60" s="88"/>
    </row>
    <row r="61" spans="2:23" s="12" customFormat="1" ht="15.75" x14ac:dyDescent="0.25">
      <c r="B61" s="28" t="s">
        <v>31</v>
      </c>
      <c r="C61" s="71" t="s">
        <v>59</v>
      </c>
      <c r="D61" s="60"/>
      <c r="E61" s="68"/>
      <c r="F61" s="64"/>
      <c r="G61" s="68">
        <v>38174</v>
      </c>
      <c r="H61" s="64"/>
      <c r="I61" s="68"/>
      <c r="J61" s="64"/>
      <c r="K61" s="68"/>
      <c r="L61" s="67"/>
      <c r="M61" s="68"/>
      <c r="N61" s="64"/>
      <c r="O61" s="68"/>
      <c r="P61" s="64"/>
      <c r="Q61" s="68">
        <v>38174</v>
      </c>
      <c r="R61" s="64"/>
      <c r="S61" s="68">
        <v>38174</v>
      </c>
      <c r="T61" s="64"/>
      <c r="U61" s="49">
        <f>Q61-S61</f>
        <v>0</v>
      </c>
      <c r="V61" s="69"/>
      <c r="W61" s="68"/>
    </row>
    <row r="62" spans="2:23" s="12" customFormat="1" ht="15.75" x14ac:dyDescent="0.25">
      <c r="B62" s="28"/>
      <c r="C62" s="71"/>
      <c r="D62" s="60"/>
      <c r="E62" s="89"/>
      <c r="F62" s="64"/>
      <c r="G62" s="89"/>
      <c r="H62" s="64"/>
      <c r="I62" s="64"/>
      <c r="J62" s="64"/>
      <c r="K62" s="64"/>
      <c r="L62" s="64"/>
      <c r="M62" s="64"/>
      <c r="N62" s="64"/>
      <c r="O62" s="64"/>
      <c r="P62" s="64"/>
      <c r="Q62" s="90"/>
      <c r="R62" s="64"/>
      <c r="S62" s="89"/>
      <c r="T62" s="64"/>
      <c r="U62" s="91"/>
      <c r="V62" s="69"/>
      <c r="W62" s="90"/>
    </row>
    <row r="63" spans="2:23" s="12" customFormat="1" ht="15.75" x14ac:dyDescent="0.25">
      <c r="B63" s="45" t="s">
        <v>32</v>
      </c>
      <c r="C63" s="92" t="s">
        <v>155</v>
      </c>
      <c r="D63" s="60"/>
      <c r="E63" s="68">
        <f>SUM(E10:E61)</f>
        <v>148422</v>
      </c>
      <c r="F63" s="64"/>
      <c r="G63" s="68">
        <f>SUM(G10:G61)</f>
        <v>2623585</v>
      </c>
      <c r="H63" s="64"/>
      <c r="I63" s="68">
        <f>SUM(I10:I61)</f>
        <v>0</v>
      </c>
      <c r="J63" s="64"/>
      <c r="K63" s="68">
        <f>SUM(K10:K61)</f>
        <v>0</v>
      </c>
      <c r="L63" s="67"/>
      <c r="M63" s="68">
        <f>SUM(M10:M61)</f>
        <v>0</v>
      </c>
      <c r="N63" s="64"/>
      <c r="O63" s="68">
        <f>SUM(O10:O61)</f>
        <v>73660</v>
      </c>
      <c r="P63" s="64"/>
      <c r="Q63" s="68">
        <f>SUM(Q10:Q61)</f>
        <v>2845667</v>
      </c>
      <c r="R63" s="64"/>
      <c r="S63" s="68">
        <f>SUM(S10:S61)</f>
        <v>53235</v>
      </c>
      <c r="T63" s="64"/>
      <c r="U63" s="93">
        <f>SUM(U10:U61)</f>
        <v>2792432</v>
      </c>
      <c r="V63" s="69"/>
      <c r="W63" s="68">
        <f>SUM(W10:W61)</f>
        <v>2790654</v>
      </c>
    </row>
    <row r="64" spans="2:23" s="12" customFormat="1" x14ac:dyDescent="0.2">
      <c r="B64" s="28"/>
      <c r="C64" s="71"/>
      <c r="D64" s="60"/>
      <c r="E64" s="78"/>
      <c r="F64" s="64"/>
      <c r="G64" s="78"/>
      <c r="H64" s="64"/>
      <c r="I64" s="64"/>
      <c r="J64" s="64"/>
      <c r="K64" s="64"/>
      <c r="L64" s="64"/>
      <c r="M64" s="64"/>
      <c r="N64" s="64"/>
      <c r="O64" s="64"/>
      <c r="P64" s="64"/>
      <c r="Q64" s="77"/>
      <c r="R64" s="64"/>
      <c r="S64" s="78"/>
      <c r="T64" s="64"/>
      <c r="U64" s="77"/>
      <c r="V64" s="69"/>
      <c r="W64" s="77"/>
    </row>
    <row r="65" spans="2:23" s="12" customFormat="1" ht="15.75" thickBot="1" x14ac:dyDescent="0.25">
      <c r="B65" s="28"/>
      <c r="C65" s="71"/>
      <c r="D65" s="60"/>
      <c r="E65" s="67"/>
      <c r="F65" s="64"/>
      <c r="G65" s="67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7"/>
      <c r="T65" s="64"/>
      <c r="U65" s="64"/>
      <c r="V65" s="69"/>
      <c r="W65" s="64"/>
    </row>
    <row r="66" spans="2:23" s="12" customFormat="1" ht="18.75" thickBot="1" x14ac:dyDescent="0.25">
      <c r="B66" s="28"/>
      <c r="C66" s="94" t="s">
        <v>119</v>
      </c>
      <c r="D66" s="60"/>
      <c r="E66" s="67"/>
      <c r="F66" s="64"/>
      <c r="G66" s="67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7"/>
      <c r="T66" s="64"/>
      <c r="U66" s="64"/>
      <c r="V66" s="69"/>
      <c r="W66" s="64"/>
    </row>
    <row r="67" spans="2:23" s="12" customFormat="1" ht="18" x14ac:dyDescent="0.2">
      <c r="B67" s="28"/>
      <c r="C67" s="95"/>
      <c r="D67" s="60"/>
      <c r="E67" s="67"/>
      <c r="F67" s="64"/>
      <c r="G67" s="67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7"/>
      <c r="T67" s="64"/>
      <c r="U67" s="64"/>
      <c r="V67" s="69"/>
      <c r="W67" s="64"/>
    </row>
    <row r="68" spans="2:23" s="12" customFormat="1" ht="15.75" x14ac:dyDescent="0.2">
      <c r="B68" s="28"/>
      <c r="C68" s="72" t="s">
        <v>115</v>
      </c>
      <c r="D68" s="60"/>
      <c r="E68" s="67"/>
      <c r="F68" s="64"/>
      <c r="G68" s="67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7"/>
      <c r="T68" s="64"/>
      <c r="U68" s="64"/>
      <c r="V68" s="69"/>
      <c r="W68" s="64"/>
    </row>
    <row r="69" spans="2:23" s="12" customFormat="1" x14ac:dyDescent="0.2">
      <c r="B69" s="45" t="s">
        <v>33</v>
      </c>
      <c r="C69" s="19" t="s">
        <v>145</v>
      </c>
      <c r="D69" s="45"/>
      <c r="E69" s="67"/>
      <c r="F69" s="64"/>
      <c r="G69" s="67"/>
      <c r="H69" s="64"/>
      <c r="I69" s="64"/>
      <c r="J69" s="64"/>
      <c r="K69" s="64"/>
      <c r="L69" s="64"/>
      <c r="M69" s="64"/>
      <c r="N69" s="64"/>
      <c r="O69" s="64"/>
      <c r="P69" s="64"/>
      <c r="Q69" s="68">
        <v>41893</v>
      </c>
      <c r="R69" s="64"/>
      <c r="S69" s="67"/>
      <c r="T69" s="64"/>
      <c r="U69" s="64"/>
      <c r="V69" s="69"/>
      <c r="W69" s="64"/>
    </row>
    <row r="70" spans="2:23" s="12" customFormat="1" ht="18.75" customHeight="1" x14ac:dyDescent="0.2">
      <c r="B70" s="45" t="s">
        <v>34</v>
      </c>
      <c r="C70" s="19" t="s">
        <v>146</v>
      </c>
      <c r="D70" s="45"/>
      <c r="E70" s="67"/>
      <c r="F70" s="64"/>
      <c r="G70" s="67"/>
      <c r="H70" s="64"/>
      <c r="I70" s="64"/>
      <c r="J70" s="64"/>
      <c r="K70" s="64"/>
      <c r="L70" s="64"/>
      <c r="M70" s="64"/>
      <c r="N70" s="64"/>
      <c r="O70" s="64"/>
      <c r="P70" s="64"/>
      <c r="Q70" s="68">
        <v>3138647</v>
      </c>
      <c r="R70" s="64"/>
      <c r="S70" s="67"/>
      <c r="T70" s="64"/>
      <c r="U70" s="64"/>
      <c r="V70" s="69"/>
      <c r="W70" s="64"/>
    </row>
    <row r="71" spans="2:23" s="12" customFormat="1" ht="18.75" customHeight="1" x14ac:dyDescent="0.2">
      <c r="B71" s="45" t="s">
        <v>35</v>
      </c>
      <c r="C71" s="19" t="s">
        <v>108</v>
      </c>
      <c r="D71" s="45"/>
      <c r="E71" s="67"/>
      <c r="F71" s="64"/>
      <c r="G71" s="67"/>
      <c r="H71" s="64"/>
      <c r="I71" s="64"/>
      <c r="J71" s="64"/>
      <c r="K71" s="64"/>
      <c r="L71" s="64"/>
      <c r="M71" s="64"/>
      <c r="N71" s="64"/>
      <c r="O71" s="64"/>
      <c r="P71" s="64"/>
      <c r="Q71" s="68"/>
      <c r="R71" s="64"/>
      <c r="S71" s="67"/>
      <c r="T71" s="64"/>
      <c r="U71" s="64"/>
      <c r="V71" s="69"/>
      <c r="W71" s="64"/>
    </row>
    <row r="72" spans="2:23" s="12" customFormat="1" x14ac:dyDescent="0.2">
      <c r="B72" s="45" t="s">
        <v>36</v>
      </c>
      <c r="C72" s="19" t="s">
        <v>109</v>
      </c>
      <c r="D72" s="45"/>
      <c r="E72" s="67"/>
      <c r="F72" s="64"/>
      <c r="G72" s="67"/>
      <c r="H72" s="64"/>
      <c r="I72" s="64"/>
      <c r="J72" s="64"/>
      <c r="K72" s="64"/>
      <c r="L72" s="64"/>
      <c r="M72" s="64"/>
      <c r="N72" s="64"/>
      <c r="O72" s="64"/>
      <c r="P72" s="64"/>
      <c r="Q72" s="68"/>
      <c r="R72" s="64"/>
      <c r="S72" s="67"/>
      <c r="T72" s="64"/>
      <c r="U72" s="64"/>
      <c r="V72" s="69"/>
      <c r="W72" s="64"/>
    </row>
    <row r="73" spans="2:23" s="12" customFormat="1" x14ac:dyDescent="0.2">
      <c r="B73" s="45" t="s">
        <v>99</v>
      </c>
      <c r="C73" s="19" t="s">
        <v>116</v>
      </c>
      <c r="D73" s="45"/>
      <c r="E73" s="67"/>
      <c r="F73" s="64"/>
      <c r="G73" s="67"/>
      <c r="H73" s="64"/>
      <c r="I73" s="64"/>
      <c r="J73" s="64"/>
      <c r="K73" s="64"/>
      <c r="L73" s="64"/>
      <c r="M73" s="64"/>
      <c r="N73" s="64"/>
      <c r="O73" s="64"/>
      <c r="P73" s="64"/>
      <c r="Q73" s="68">
        <f>SUM(Q69:Q72)</f>
        <v>3180540</v>
      </c>
      <c r="R73" s="64"/>
      <c r="S73" s="67"/>
      <c r="T73" s="64"/>
      <c r="U73" s="64"/>
      <c r="V73" s="69"/>
      <c r="W73" s="64"/>
    </row>
    <row r="74" spans="2:23" s="12" customFormat="1" ht="18" customHeight="1" x14ac:dyDescent="0.2">
      <c r="B74" s="45"/>
      <c r="C74" s="19"/>
      <c r="D74" s="45"/>
      <c r="E74" s="67"/>
      <c r="F74" s="64"/>
      <c r="G74" s="67"/>
      <c r="H74" s="64"/>
      <c r="I74" s="64"/>
      <c r="J74" s="64"/>
      <c r="K74" s="64"/>
      <c r="L74" s="64"/>
      <c r="M74" s="64"/>
      <c r="N74" s="64"/>
      <c r="O74" s="64"/>
      <c r="P74" s="64"/>
      <c r="Q74" s="67"/>
      <c r="R74" s="64"/>
      <c r="S74" s="67"/>
      <c r="T74" s="64"/>
      <c r="U74" s="64"/>
      <c r="V74" s="69"/>
      <c r="W74" s="64"/>
    </row>
    <row r="75" spans="2:23" s="12" customFormat="1" ht="18" customHeight="1" x14ac:dyDescent="0.2">
      <c r="B75" s="45"/>
      <c r="C75" s="19"/>
      <c r="D75" s="45"/>
      <c r="E75" s="67"/>
      <c r="F75" s="64"/>
      <c r="G75" s="67"/>
      <c r="H75" s="64"/>
      <c r="I75" s="64"/>
      <c r="J75" s="64"/>
      <c r="K75" s="64"/>
      <c r="L75" s="64"/>
      <c r="M75" s="64"/>
      <c r="N75" s="64"/>
      <c r="O75" s="64"/>
      <c r="P75" s="64"/>
      <c r="Q75" s="73"/>
      <c r="R75" s="64"/>
      <c r="S75" s="67"/>
      <c r="T75" s="64"/>
      <c r="U75" s="64"/>
      <c r="V75" s="69"/>
      <c r="W75" s="64"/>
    </row>
    <row r="76" spans="2:23" s="12" customFormat="1" x14ac:dyDescent="0.2">
      <c r="B76" s="45" t="s">
        <v>95</v>
      </c>
      <c r="C76" s="19" t="s">
        <v>147</v>
      </c>
      <c r="D76" s="45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64"/>
      <c r="Q76" s="97"/>
      <c r="R76" s="64"/>
      <c r="S76" s="67"/>
      <c r="T76" s="64"/>
      <c r="U76" s="64"/>
      <c r="V76" s="69"/>
      <c r="W76" s="64"/>
    </row>
    <row r="77" spans="2:23" s="12" customFormat="1" x14ac:dyDescent="0.2">
      <c r="B77" s="28"/>
      <c r="C77" s="71"/>
      <c r="D77" s="60"/>
      <c r="E77" s="67"/>
      <c r="F77" s="64"/>
      <c r="G77" s="67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7"/>
      <c r="T77" s="64"/>
      <c r="U77" s="64"/>
      <c r="V77" s="69"/>
      <c r="W77" s="64"/>
    </row>
    <row r="78" spans="2:23" s="12" customFormat="1" x14ac:dyDescent="0.2">
      <c r="B78" s="28"/>
      <c r="C78" s="71"/>
      <c r="D78" s="60"/>
      <c r="E78" s="67"/>
      <c r="F78" s="64"/>
      <c r="G78" s="67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7"/>
      <c r="T78" s="64"/>
      <c r="U78" s="64"/>
      <c r="V78" s="69"/>
      <c r="W78" s="64"/>
    </row>
    <row r="79" spans="2:23" s="1" customFormat="1" ht="60.75" customHeight="1" x14ac:dyDescent="0.2">
      <c r="B79" s="2"/>
      <c r="C79" s="29" t="s">
        <v>4</v>
      </c>
      <c r="D79" s="98"/>
      <c r="E79" s="99" t="s">
        <v>6</v>
      </c>
      <c r="F79" s="100"/>
      <c r="G79" s="99" t="s">
        <v>0</v>
      </c>
      <c r="H79" s="100"/>
      <c r="I79" s="99" t="s">
        <v>1</v>
      </c>
      <c r="J79" s="101"/>
      <c r="K79" s="99" t="s">
        <v>143</v>
      </c>
      <c r="L79" s="102"/>
      <c r="M79" s="99" t="s">
        <v>144</v>
      </c>
      <c r="N79" s="102"/>
      <c r="O79" s="99" t="s">
        <v>101</v>
      </c>
      <c r="P79" s="100"/>
      <c r="Q79" s="99" t="s">
        <v>2</v>
      </c>
      <c r="R79" s="100"/>
      <c r="S79" s="99" t="s">
        <v>3</v>
      </c>
      <c r="T79" s="100"/>
      <c r="U79" s="36" t="s">
        <v>158</v>
      </c>
      <c r="V79" s="37"/>
      <c r="W79" s="38" t="s">
        <v>157</v>
      </c>
    </row>
    <row r="80" spans="2:23" s="1" customFormat="1" ht="31.5" customHeight="1" x14ac:dyDescent="0.2">
      <c r="B80" s="2"/>
      <c r="C80" s="30"/>
      <c r="D80" s="30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4"/>
    </row>
    <row r="81" spans="1:24" s="1" customFormat="1" ht="15.75" x14ac:dyDescent="0.2">
      <c r="B81" s="105">
        <v>2</v>
      </c>
      <c r="C81" s="72" t="s">
        <v>117</v>
      </c>
      <c r="D81" s="106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64"/>
      <c r="R81" s="107"/>
      <c r="S81" s="107"/>
      <c r="T81" s="107"/>
      <c r="U81" s="64"/>
      <c r="V81" s="47"/>
      <c r="W81" s="64"/>
    </row>
    <row r="82" spans="1:24" s="1" customFormat="1" ht="15.75" x14ac:dyDescent="0.2">
      <c r="B82" s="2"/>
      <c r="C82" s="72"/>
      <c r="D82" s="106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74"/>
      <c r="R82" s="107"/>
      <c r="S82" s="107"/>
      <c r="T82" s="107"/>
      <c r="U82" s="74"/>
      <c r="V82" s="47"/>
      <c r="W82" s="74"/>
    </row>
    <row r="83" spans="1:24" s="1" customFormat="1" ht="15.75" x14ac:dyDescent="0.2">
      <c r="B83" s="2" t="s">
        <v>37</v>
      </c>
      <c r="C83" s="71" t="s">
        <v>62</v>
      </c>
      <c r="D83" s="106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68"/>
      <c r="R83" s="62"/>
      <c r="S83" s="68"/>
      <c r="T83" s="62"/>
      <c r="U83" s="46">
        <f t="shared" ref="U83:U90" si="3">Q83-S83</f>
        <v>0</v>
      </c>
      <c r="V83" s="47"/>
      <c r="W83" s="65"/>
    </row>
    <row r="84" spans="1:24" s="1" customFormat="1" ht="15.75" x14ac:dyDescent="0.2">
      <c r="B84" s="2" t="s">
        <v>38</v>
      </c>
      <c r="C84" s="71" t="s">
        <v>65</v>
      </c>
      <c r="D84" s="106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46">
        <v>13719</v>
      </c>
      <c r="R84" s="62"/>
      <c r="S84" s="68"/>
      <c r="T84" s="62"/>
      <c r="U84" s="46">
        <f t="shared" si="3"/>
        <v>13719</v>
      </c>
      <c r="V84" s="47"/>
      <c r="W84" s="65">
        <v>0</v>
      </c>
    </row>
    <row r="85" spans="1:24" s="1" customFormat="1" ht="15.75" x14ac:dyDescent="0.2">
      <c r="B85" s="2" t="s">
        <v>39</v>
      </c>
      <c r="C85" s="71" t="s">
        <v>66</v>
      </c>
      <c r="D85" s="10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46">
        <v>16878</v>
      </c>
      <c r="R85" s="62"/>
      <c r="S85" s="46">
        <v>10</v>
      </c>
      <c r="T85" s="62"/>
      <c r="U85" s="46">
        <f t="shared" si="3"/>
        <v>16868</v>
      </c>
      <c r="V85" s="47"/>
      <c r="W85" s="65">
        <v>10758</v>
      </c>
    </row>
    <row r="86" spans="1:24" s="1" customFormat="1" ht="15.75" x14ac:dyDescent="0.2">
      <c r="B86" s="2" t="s">
        <v>40</v>
      </c>
      <c r="C86" s="71" t="s">
        <v>67</v>
      </c>
      <c r="D86" s="106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46">
        <v>12676</v>
      </c>
      <c r="R86" s="62"/>
      <c r="S86" s="68"/>
      <c r="T86" s="62"/>
      <c r="U86" s="46">
        <f t="shared" si="3"/>
        <v>12676</v>
      </c>
      <c r="V86" s="47"/>
      <c r="W86" s="65">
        <v>33015</v>
      </c>
    </row>
    <row r="87" spans="1:24" s="1" customFormat="1" ht="15.75" x14ac:dyDescent="0.2">
      <c r="B87" s="2" t="s">
        <v>41</v>
      </c>
      <c r="C87" s="71" t="s">
        <v>79</v>
      </c>
      <c r="D87" s="106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46">
        <v>34152</v>
      </c>
      <c r="R87" s="62"/>
      <c r="S87" s="68"/>
      <c r="T87" s="62"/>
      <c r="U87" s="46">
        <f t="shared" si="3"/>
        <v>34152</v>
      </c>
      <c r="V87" s="47"/>
      <c r="W87" s="65">
        <v>0</v>
      </c>
    </row>
    <row r="88" spans="1:24" s="1" customFormat="1" ht="15.75" x14ac:dyDescent="0.2">
      <c r="B88" s="2" t="s">
        <v>42</v>
      </c>
      <c r="C88" s="71" t="s">
        <v>78</v>
      </c>
      <c r="D88" s="106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46">
        <v>89522</v>
      </c>
      <c r="R88" s="62"/>
      <c r="S88" s="46">
        <v>1001</v>
      </c>
      <c r="T88" s="62"/>
      <c r="U88" s="46">
        <f t="shared" si="3"/>
        <v>88521</v>
      </c>
      <c r="V88" s="47"/>
      <c r="W88" s="65">
        <v>226823</v>
      </c>
    </row>
    <row r="89" spans="1:24" s="1" customFormat="1" ht="15.75" x14ac:dyDescent="0.2">
      <c r="B89" s="2" t="s">
        <v>43</v>
      </c>
      <c r="C89" s="71" t="s">
        <v>70</v>
      </c>
      <c r="D89" s="106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46">
        <v>15750</v>
      </c>
      <c r="R89" s="62">
        <v>26</v>
      </c>
      <c r="S89" s="68"/>
      <c r="T89" s="62"/>
      <c r="U89" s="46">
        <f t="shared" si="3"/>
        <v>15750</v>
      </c>
      <c r="V89" s="47"/>
      <c r="W89" s="65">
        <v>0</v>
      </c>
    </row>
    <row r="90" spans="1:24" s="1" customFormat="1" ht="15.75" x14ac:dyDescent="0.2">
      <c r="B90" s="2" t="s">
        <v>44</v>
      </c>
      <c r="C90" s="71" t="s">
        <v>74</v>
      </c>
      <c r="D90" s="106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46">
        <v>16878</v>
      </c>
      <c r="R90" s="62"/>
      <c r="S90" s="46">
        <v>10</v>
      </c>
      <c r="T90" s="62"/>
      <c r="U90" s="46">
        <f t="shared" si="3"/>
        <v>16868</v>
      </c>
      <c r="V90" s="47"/>
      <c r="W90" s="65">
        <v>10758</v>
      </c>
    </row>
    <row r="91" spans="1:24" s="1" customFormat="1" ht="15.75" x14ac:dyDescent="0.2">
      <c r="B91" s="2"/>
      <c r="C91" s="72"/>
      <c r="D91" s="106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64"/>
      <c r="R91" s="107"/>
      <c r="S91" s="107"/>
      <c r="T91" s="107"/>
      <c r="U91" s="64"/>
      <c r="V91" s="47"/>
      <c r="W91" s="64"/>
    </row>
    <row r="92" spans="1:24" s="1" customFormat="1" ht="15.75" x14ac:dyDescent="0.2">
      <c r="B92" s="2"/>
      <c r="C92" s="72"/>
      <c r="D92" s="106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74"/>
      <c r="R92" s="107"/>
      <c r="S92" s="107"/>
      <c r="T92" s="107"/>
      <c r="U92" s="74"/>
      <c r="V92" s="47"/>
      <c r="W92" s="74"/>
    </row>
    <row r="93" spans="1:24" x14ac:dyDescent="0.2">
      <c r="A93" s="108"/>
      <c r="B93" s="109" t="s">
        <v>45</v>
      </c>
      <c r="C93" s="71" t="s">
        <v>60</v>
      </c>
      <c r="D93" s="60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48"/>
      <c r="P93" s="61"/>
      <c r="Q93" s="46">
        <v>7200</v>
      </c>
      <c r="R93" s="62"/>
      <c r="S93" s="68"/>
      <c r="T93" s="62"/>
      <c r="U93" s="46">
        <f t="shared" ref="U93:U101" si="4">Q93-S93</f>
        <v>7200</v>
      </c>
      <c r="V93" s="66"/>
      <c r="W93" s="65">
        <v>5000</v>
      </c>
      <c r="X93" s="12"/>
    </row>
    <row r="94" spans="1:24" ht="15" customHeight="1" x14ac:dyDescent="0.2">
      <c r="A94" s="108"/>
      <c r="B94" s="109" t="s">
        <v>80</v>
      </c>
      <c r="C94" s="71" t="s">
        <v>61</v>
      </c>
      <c r="D94" s="60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48"/>
      <c r="P94" s="61"/>
      <c r="Q94" s="46">
        <v>39127</v>
      </c>
      <c r="R94" s="62"/>
      <c r="S94" s="46">
        <v>8005</v>
      </c>
      <c r="T94" s="62"/>
      <c r="U94" s="46">
        <f t="shared" si="4"/>
        <v>31122</v>
      </c>
      <c r="V94" s="66"/>
      <c r="W94" s="65">
        <v>22123</v>
      </c>
      <c r="X94" s="12"/>
    </row>
    <row r="95" spans="1:24" s="108" customFormat="1" x14ac:dyDescent="0.2">
      <c r="B95" s="109" t="s">
        <v>46</v>
      </c>
      <c r="C95" s="71" t="s">
        <v>63</v>
      </c>
      <c r="D95" s="110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2"/>
      <c r="P95" s="113"/>
      <c r="Q95" s="114">
        <v>2665</v>
      </c>
      <c r="R95" s="115"/>
      <c r="S95" s="68"/>
      <c r="T95" s="115"/>
      <c r="U95" s="46">
        <f t="shared" si="4"/>
        <v>2665</v>
      </c>
      <c r="V95" s="116"/>
      <c r="W95" s="117"/>
      <c r="X95" s="118"/>
    </row>
    <row r="96" spans="1:24" ht="16.5" customHeight="1" x14ac:dyDescent="0.2">
      <c r="A96" s="108"/>
      <c r="B96" s="109" t="s">
        <v>47</v>
      </c>
      <c r="C96" s="71" t="s">
        <v>124</v>
      </c>
      <c r="D96" s="60"/>
      <c r="E96" s="65"/>
      <c r="F96" s="64"/>
      <c r="G96" s="65">
        <v>6546</v>
      </c>
      <c r="H96" s="64"/>
      <c r="I96" s="65"/>
      <c r="J96" s="64"/>
      <c r="K96" s="65"/>
      <c r="L96" s="64"/>
      <c r="M96" s="65"/>
      <c r="N96" s="64"/>
      <c r="O96" s="65"/>
      <c r="P96" s="61"/>
      <c r="Q96" s="46">
        <v>6546</v>
      </c>
      <c r="R96" s="62"/>
      <c r="S96" s="68"/>
      <c r="T96" s="62"/>
      <c r="U96" s="46">
        <f t="shared" si="4"/>
        <v>6546</v>
      </c>
      <c r="V96" s="66"/>
      <c r="W96" s="65">
        <v>3500</v>
      </c>
      <c r="X96" s="12"/>
    </row>
    <row r="97" spans="1:25" ht="15.75" customHeight="1" x14ac:dyDescent="0.2">
      <c r="A97" s="108"/>
      <c r="B97" s="109" t="s">
        <v>48</v>
      </c>
      <c r="C97" s="71" t="s">
        <v>125</v>
      </c>
      <c r="D97" s="60"/>
      <c r="E97" s="65"/>
      <c r="F97" s="64"/>
      <c r="G97" s="65">
        <v>33649</v>
      </c>
      <c r="H97" s="64"/>
      <c r="I97" s="65"/>
      <c r="J97" s="64"/>
      <c r="K97" s="65"/>
      <c r="L97" s="64"/>
      <c r="M97" s="65"/>
      <c r="N97" s="64"/>
      <c r="O97" s="65"/>
      <c r="P97" s="61"/>
      <c r="Q97" s="46">
        <v>33649</v>
      </c>
      <c r="R97" s="62"/>
      <c r="S97" s="68"/>
      <c r="T97" s="62"/>
      <c r="U97" s="46">
        <f t="shared" si="4"/>
        <v>33649</v>
      </c>
      <c r="V97" s="66"/>
      <c r="W97" s="65">
        <v>41864</v>
      </c>
      <c r="X97" s="12"/>
    </row>
    <row r="98" spans="1:25" ht="15.75" customHeight="1" x14ac:dyDescent="0.2">
      <c r="A98" s="108"/>
      <c r="B98" s="109" t="s">
        <v>81</v>
      </c>
      <c r="C98" s="119" t="s">
        <v>148</v>
      </c>
      <c r="D98" s="60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5"/>
      <c r="P98" s="61"/>
      <c r="Q98" s="68"/>
      <c r="R98" s="62"/>
      <c r="S98" s="68"/>
      <c r="T98" s="62"/>
      <c r="U98" s="46">
        <f t="shared" si="4"/>
        <v>0</v>
      </c>
      <c r="V98" s="66"/>
      <c r="W98" s="65"/>
      <c r="X98" s="12"/>
    </row>
    <row r="99" spans="1:25" ht="15.75" customHeight="1" x14ac:dyDescent="0.2">
      <c r="A99" s="108"/>
      <c r="B99" s="109" t="s">
        <v>127</v>
      </c>
      <c r="C99" s="120" t="s">
        <v>150</v>
      </c>
      <c r="D99" s="60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5"/>
      <c r="P99" s="61"/>
      <c r="Q99" s="68"/>
      <c r="R99" s="62"/>
      <c r="S99" s="68"/>
      <c r="T99" s="62"/>
      <c r="U99" s="46">
        <f t="shared" si="4"/>
        <v>0</v>
      </c>
      <c r="V99" s="66"/>
      <c r="W99" s="65"/>
      <c r="X99" s="12"/>
    </row>
    <row r="100" spans="1:25" ht="15.75" customHeight="1" x14ac:dyDescent="0.2">
      <c r="A100" s="108"/>
      <c r="B100" s="109" t="s">
        <v>128</v>
      </c>
      <c r="C100" s="71" t="s">
        <v>126</v>
      </c>
      <c r="D100" s="60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5"/>
      <c r="P100" s="61"/>
      <c r="Q100" s="68"/>
      <c r="R100" s="62"/>
      <c r="S100" s="68"/>
      <c r="T100" s="62"/>
      <c r="U100" s="46">
        <f t="shared" si="4"/>
        <v>0</v>
      </c>
      <c r="V100" s="66"/>
      <c r="W100" s="65"/>
      <c r="X100" s="12"/>
    </row>
    <row r="101" spans="1:25" ht="18.75" customHeight="1" x14ac:dyDescent="0.2">
      <c r="A101" s="108"/>
      <c r="B101" s="109" t="s">
        <v>129</v>
      </c>
      <c r="C101" s="71" t="s">
        <v>64</v>
      </c>
      <c r="D101" s="60"/>
      <c r="E101" s="48"/>
      <c r="F101" s="64"/>
      <c r="G101" s="48"/>
      <c r="H101" s="64"/>
      <c r="I101" s="48"/>
      <c r="J101" s="64"/>
      <c r="K101" s="48"/>
      <c r="L101" s="48"/>
      <c r="M101" s="64"/>
      <c r="N101" s="64"/>
      <c r="O101" s="67"/>
      <c r="P101" s="64"/>
      <c r="Q101" s="68"/>
      <c r="R101" s="62"/>
      <c r="S101" s="68"/>
      <c r="T101" s="62"/>
      <c r="U101" s="46">
        <f t="shared" si="4"/>
        <v>0</v>
      </c>
      <c r="V101" s="69"/>
      <c r="W101" s="65"/>
      <c r="X101" s="12"/>
    </row>
    <row r="102" spans="1:25" ht="18.75" customHeight="1" x14ac:dyDescent="0.2">
      <c r="C102" s="71"/>
      <c r="D102" s="60"/>
      <c r="E102" s="48"/>
      <c r="F102" s="64"/>
      <c r="G102" s="48"/>
      <c r="H102" s="64"/>
      <c r="I102" s="48"/>
      <c r="J102" s="64"/>
      <c r="K102" s="48"/>
      <c r="L102" s="48"/>
      <c r="M102" s="64"/>
      <c r="N102" s="64"/>
      <c r="O102" s="67"/>
      <c r="P102" s="64"/>
      <c r="Q102" s="48"/>
      <c r="R102" s="48"/>
      <c r="S102" s="48"/>
      <c r="T102" s="64"/>
      <c r="U102" s="64"/>
      <c r="V102" s="69"/>
      <c r="W102" s="64"/>
      <c r="X102" s="12"/>
    </row>
    <row r="103" spans="1:25" x14ac:dyDescent="0.2">
      <c r="B103" s="109" t="s">
        <v>49</v>
      </c>
      <c r="C103" s="71" t="s">
        <v>68</v>
      </c>
      <c r="D103" s="60"/>
      <c r="E103" s="64"/>
      <c r="F103" s="64"/>
      <c r="G103" s="64"/>
      <c r="H103" s="64"/>
      <c r="I103" s="68"/>
      <c r="J103" s="68"/>
      <c r="K103" s="68"/>
      <c r="L103" s="48"/>
      <c r="M103" s="65"/>
      <c r="N103" s="64"/>
      <c r="O103" s="67"/>
      <c r="P103" s="61"/>
      <c r="Q103" s="46">
        <v>100375</v>
      </c>
      <c r="R103" s="62"/>
      <c r="S103" s="46">
        <v>3055</v>
      </c>
      <c r="T103" s="62"/>
      <c r="U103" s="46">
        <f t="shared" ref="U103:U107" si="5">Q103-S103</f>
        <v>97320</v>
      </c>
      <c r="V103" s="66"/>
      <c r="W103" s="65">
        <v>30708</v>
      </c>
      <c r="X103" s="12"/>
    </row>
    <row r="104" spans="1:25" x14ac:dyDescent="0.2">
      <c r="B104" s="109" t="s">
        <v>82</v>
      </c>
      <c r="C104" s="71" t="s">
        <v>69</v>
      </c>
      <c r="D104" s="60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48"/>
      <c r="P104" s="61"/>
      <c r="Q104" s="46">
        <v>183641</v>
      </c>
      <c r="R104" s="62">
        <v>1</v>
      </c>
      <c r="S104" s="46">
        <v>114032</v>
      </c>
      <c r="T104" s="62"/>
      <c r="U104" s="46">
        <f t="shared" si="5"/>
        <v>69609</v>
      </c>
      <c r="V104" s="66"/>
      <c r="W104" s="65">
        <v>-34567</v>
      </c>
      <c r="X104" s="12"/>
    </row>
    <row r="105" spans="1:25" x14ac:dyDescent="0.2">
      <c r="B105" s="109" t="s">
        <v>87</v>
      </c>
      <c r="C105" s="71" t="s">
        <v>71</v>
      </c>
      <c r="D105" s="60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46">
        <v>11052</v>
      </c>
      <c r="R105" s="62"/>
      <c r="S105" s="68"/>
      <c r="T105" s="62"/>
      <c r="U105" s="46">
        <f t="shared" si="5"/>
        <v>11052</v>
      </c>
      <c r="V105" s="63"/>
      <c r="W105" s="65">
        <v>11000</v>
      </c>
      <c r="X105" s="121"/>
      <c r="Y105" s="122"/>
    </row>
    <row r="106" spans="1:25" x14ac:dyDescent="0.2">
      <c r="B106" s="109" t="s">
        <v>88</v>
      </c>
      <c r="C106" s="71" t="s">
        <v>72</v>
      </c>
      <c r="D106" s="60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8"/>
      <c r="R106" s="62"/>
      <c r="S106" s="68"/>
      <c r="T106" s="62"/>
      <c r="U106" s="46">
        <f t="shared" si="5"/>
        <v>0</v>
      </c>
      <c r="V106" s="63"/>
      <c r="W106" s="65"/>
      <c r="X106" s="121"/>
      <c r="Y106" s="122"/>
    </row>
    <row r="107" spans="1:25" x14ac:dyDescent="0.2">
      <c r="B107" s="109" t="s">
        <v>89</v>
      </c>
      <c r="C107" s="71" t="s">
        <v>73</v>
      </c>
      <c r="D107" s="60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8"/>
      <c r="R107" s="62"/>
      <c r="S107" s="68"/>
      <c r="T107" s="62"/>
      <c r="U107" s="46">
        <f t="shared" si="5"/>
        <v>0</v>
      </c>
      <c r="V107" s="63"/>
      <c r="W107" s="65"/>
      <c r="X107" s="121"/>
      <c r="Y107" s="122"/>
    </row>
    <row r="108" spans="1:25" x14ac:dyDescent="0.2">
      <c r="C108" s="71"/>
      <c r="D108" s="60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123"/>
      <c r="R108" s="64"/>
      <c r="S108" s="123"/>
      <c r="T108" s="64"/>
      <c r="U108" s="89"/>
      <c r="V108" s="64"/>
      <c r="W108" s="89"/>
      <c r="X108" s="121"/>
      <c r="Y108" s="122"/>
    </row>
    <row r="109" spans="1:25" x14ac:dyDescent="0.2">
      <c r="B109" s="109" t="s">
        <v>50</v>
      </c>
      <c r="C109" s="71" t="s">
        <v>75</v>
      </c>
      <c r="D109" s="60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46">
        <v>171473</v>
      </c>
      <c r="R109" s="62"/>
      <c r="S109" s="46">
        <v>171473</v>
      </c>
      <c r="T109" s="62"/>
      <c r="U109" s="46">
        <f t="shared" ref="U109" si="6">Q109-S109</f>
        <v>0</v>
      </c>
      <c r="V109" s="63"/>
      <c r="W109" s="65"/>
      <c r="X109" s="121"/>
      <c r="Y109" s="122"/>
    </row>
    <row r="110" spans="1:25" x14ac:dyDescent="0.2">
      <c r="C110" s="71"/>
      <c r="D110" s="60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123"/>
      <c r="R110" s="64"/>
      <c r="S110" s="123"/>
      <c r="T110" s="64"/>
      <c r="U110" s="89"/>
      <c r="V110" s="64"/>
      <c r="W110" s="89"/>
      <c r="X110" s="121"/>
      <c r="Y110" s="122"/>
    </row>
    <row r="111" spans="1:25" x14ac:dyDescent="0.2">
      <c r="B111" s="109" t="s">
        <v>83</v>
      </c>
      <c r="C111" s="71" t="s">
        <v>118</v>
      </c>
      <c r="D111" s="60"/>
      <c r="E111" s="48"/>
      <c r="F111" s="64"/>
      <c r="G111" s="48"/>
      <c r="H111" s="64"/>
      <c r="I111" s="48"/>
      <c r="J111" s="64"/>
      <c r="K111" s="48"/>
      <c r="L111" s="48"/>
      <c r="M111" s="64"/>
      <c r="N111" s="64"/>
      <c r="O111" s="67"/>
      <c r="P111" s="61"/>
      <c r="Q111" s="68">
        <f>SUM(Q83:Q109)</f>
        <v>755303</v>
      </c>
      <c r="R111" s="62"/>
      <c r="S111" s="68">
        <f>SUM(S83:S109)</f>
        <v>297586</v>
      </c>
      <c r="T111" s="62"/>
      <c r="U111" s="68">
        <f>SUM(U83:U109)</f>
        <v>457717</v>
      </c>
      <c r="V111" s="66"/>
      <c r="W111" s="68">
        <f>SUM(W83:W109)</f>
        <v>360982</v>
      </c>
      <c r="X111" s="12"/>
    </row>
    <row r="112" spans="1:25" x14ac:dyDescent="0.2">
      <c r="C112" s="71"/>
      <c r="D112" s="60"/>
      <c r="E112" s="48"/>
      <c r="F112" s="64"/>
      <c r="G112" s="48"/>
      <c r="H112" s="64"/>
      <c r="I112" s="48"/>
      <c r="J112" s="64"/>
      <c r="K112" s="48"/>
      <c r="L112" s="48"/>
      <c r="M112" s="64"/>
      <c r="N112" s="64"/>
      <c r="O112" s="67"/>
      <c r="P112" s="64"/>
      <c r="Q112" s="77"/>
      <c r="R112" s="64"/>
      <c r="S112" s="124"/>
      <c r="T112" s="64"/>
      <c r="U112" s="77"/>
      <c r="V112" s="69"/>
      <c r="W112" s="125"/>
      <c r="X112" s="12"/>
    </row>
    <row r="113" spans="2:25" x14ac:dyDescent="0.2">
      <c r="C113" s="71"/>
      <c r="D113" s="60"/>
      <c r="E113" s="48"/>
      <c r="F113" s="64"/>
      <c r="G113" s="48"/>
      <c r="H113" s="64"/>
      <c r="I113" s="48"/>
      <c r="J113" s="64"/>
      <c r="K113" s="48"/>
      <c r="L113" s="48"/>
      <c r="M113" s="64"/>
      <c r="N113" s="64"/>
      <c r="O113" s="67"/>
      <c r="P113" s="64"/>
      <c r="Q113" s="64"/>
      <c r="R113" s="64"/>
      <c r="S113" s="48"/>
      <c r="T113" s="64"/>
      <c r="U113" s="64"/>
      <c r="V113" s="69"/>
      <c r="W113" s="125"/>
      <c r="X113" s="12"/>
    </row>
    <row r="114" spans="2:25" x14ac:dyDescent="0.2">
      <c r="B114" s="109">
        <v>3</v>
      </c>
      <c r="C114" s="71" t="s">
        <v>120</v>
      </c>
      <c r="D114" s="60"/>
      <c r="E114" s="65"/>
      <c r="F114" s="64"/>
      <c r="G114" s="65"/>
      <c r="H114" s="64"/>
      <c r="I114" s="65"/>
      <c r="J114" s="64"/>
      <c r="K114" s="65"/>
      <c r="L114" s="64"/>
      <c r="M114" s="65"/>
      <c r="N114" s="64"/>
      <c r="O114" s="64"/>
      <c r="P114" s="61"/>
      <c r="Q114" s="65"/>
      <c r="R114" s="65"/>
      <c r="S114" s="65"/>
      <c r="T114" s="62"/>
      <c r="U114" s="46">
        <f t="shared" ref="U114" si="7">Q114-S114</f>
        <v>0</v>
      </c>
      <c r="V114" s="66"/>
      <c r="W114" s="65">
        <v>0</v>
      </c>
      <c r="X114" s="12"/>
    </row>
    <row r="115" spans="2:25" x14ac:dyDescent="0.2">
      <c r="C115" s="19"/>
      <c r="D115" s="6"/>
      <c r="E115" s="126"/>
      <c r="F115" s="127"/>
      <c r="G115" s="126"/>
      <c r="H115" s="127"/>
      <c r="I115" s="126"/>
      <c r="J115" s="127"/>
      <c r="K115" s="126"/>
      <c r="L115" s="126"/>
      <c r="M115" s="127"/>
      <c r="N115" s="127"/>
      <c r="O115" s="126"/>
      <c r="P115" s="127"/>
      <c r="Q115" s="126"/>
      <c r="R115" s="127"/>
      <c r="S115" s="126"/>
      <c r="T115" s="128"/>
      <c r="U115" s="129"/>
      <c r="V115" s="128"/>
      <c r="W115" s="129"/>
      <c r="X115" s="12"/>
      <c r="Y115" s="1"/>
    </row>
    <row r="116" spans="2:25" x14ac:dyDescent="0.2">
      <c r="C116" s="130"/>
      <c r="D116" s="7"/>
      <c r="E116" s="7"/>
      <c r="F116" s="7"/>
      <c r="G116" s="7"/>
      <c r="H116" s="7"/>
      <c r="I116" s="7"/>
      <c r="J116" s="7"/>
      <c r="K116" s="7"/>
      <c r="L116" s="7"/>
      <c r="M116" s="6"/>
      <c r="N116" s="6"/>
      <c r="O116" s="7"/>
      <c r="P116" s="6"/>
      <c r="Q116" s="8"/>
      <c r="R116" s="6"/>
      <c r="S116" s="7"/>
      <c r="W116" s="12"/>
      <c r="X116" s="1"/>
      <c r="Y116" s="1"/>
    </row>
    <row r="117" spans="2:25" ht="15" customHeight="1" x14ac:dyDescent="0.2">
      <c r="C117" s="131"/>
      <c r="D117" s="132"/>
      <c r="E117" s="132"/>
      <c r="F117" s="132"/>
      <c r="G117" s="133"/>
      <c r="H117" s="7"/>
      <c r="I117" s="133"/>
      <c r="J117" s="7"/>
      <c r="K117" s="133"/>
      <c r="L117" s="133"/>
      <c r="M117" s="6"/>
      <c r="N117" s="6"/>
      <c r="O117" s="7"/>
      <c r="P117" s="6"/>
      <c r="Q117" s="8"/>
      <c r="R117" s="6"/>
      <c r="S117" s="7"/>
      <c r="W117" s="12"/>
    </row>
    <row r="118" spans="2:25" ht="28.5" customHeight="1" x14ac:dyDescent="0.25">
      <c r="C118" s="149"/>
      <c r="D118" s="149"/>
      <c r="E118" s="149"/>
      <c r="F118" s="149"/>
      <c r="G118" s="149"/>
      <c r="H118" s="149"/>
      <c r="I118" s="149"/>
      <c r="J118" s="7"/>
      <c r="K118" s="134"/>
      <c r="L118" s="134"/>
      <c r="M118" s="6"/>
      <c r="N118" s="6"/>
      <c r="O118" s="135"/>
      <c r="P118" s="6"/>
      <c r="Q118" s="8"/>
      <c r="R118" s="6"/>
      <c r="S118" s="7"/>
      <c r="W118" s="12"/>
    </row>
    <row r="119" spans="2:25" x14ac:dyDescent="0.2">
      <c r="C119" s="139"/>
      <c r="D119" s="139"/>
      <c r="E119" s="139"/>
      <c r="F119" s="139"/>
      <c r="G119" s="139"/>
      <c r="H119" s="139"/>
      <c r="I119" s="139"/>
      <c r="J119" s="139"/>
      <c r="K119" s="139"/>
      <c r="L119" s="136"/>
      <c r="M119" s="6"/>
      <c r="N119" s="6"/>
      <c r="O119" s="7"/>
      <c r="P119" s="6"/>
      <c r="Q119" s="8"/>
      <c r="R119" s="6"/>
      <c r="S119" s="7"/>
      <c r="W119" s="12"/>
    </row>
    <row r="120" spans="2:25" x14ac:dyDescent="0.2">
      <c r="C120" s="139"/>
      <c r="D120" s="139"/>
      <c r="E120" s="139"/>
      <c r="F120" s="139"/>
      <c r="G120" s="139"/>
      <c r="H120" s="139"/>
      <c r="I120" s="139"/>
      <c r="J120" s="139"/>
      <c r="K120" s="139"/>
      <c r="L120" s="136"/>
      <c r="M120" s="6"/>
      <c r="N120" s="6"/>
      <c r="O120" s="7"/>
      <c r="P120" s="6"/>
      <c r="Q120" s="8"/>
      <c r="R120" s="6"/>
      <c r="S120" s="7"/>
      <c r="W120" s="12"/>
    </row>
    <row r="121" spans="2:25" x14ac:dyDescent="0.2">
      <c r="C121" s="139"/>
      <c r="D121" s="139"/>
      <c r="E121" s="139"/>
      <c r="F121" s="139"/>
      <c r="G121" s="139"/>
      <c r="H121" s="139"/>
      <c r="I121" s="139"/>
      <c r="J121" s="139"/>
      <c r="K121" s="139"/>
      <c r="L121" s="136"/>
      <c r="M121" s="6"/>
      <c r="N121" s="6"/>
      <c r="O121" s="7"/>
      <c r="P121" s="6"/>
      <c r="Q121" s="8"/>
      <c r="R121" s="6"/>
      <c r="S121" s="7"/>
      <c r="W121" s="12"/>
    </row>
    <row r="122" spans="2:25" x14ac:dyDescent="0.2">
      <c r="C122" s="139"/>
      <c r="D122" s="139"/>
      <c r="E122" s="139"/>
      <c r="F122" s="139"/>
      <c r="G122" s="139"/>
      <c r="H122" s="139"/>
      <c r="I122" s="139"/>
      <c r="J122" s="139"/>
      <c r="K122" s="139"/>
      <c r="L122" s="136"/>
      <c r="M122" s="6"/>
      <c r="N122" s="6"/>
      <c r="O122" s="7"/>
      <c r="P122" s="6"/>
      <c r="Q122" s="8"/>
      <c r="R122" s="6"/>
      <c r="S122" s="7"/>
      <c r="W122" s="12"/>
    </row>
    <row r="123" spans="2:25" x14ac:dyDescent="0.2">
      <c r="C123" s="139"/>
      <c r="D123" s="139"/>
      <c r="E123" s="139"/>
      <c r="F123" s="139"/>
      <c r="G123" s="139"/>
      <c r="H123" s="139"/>
      <c r="I123" s="139"/>
      <c r="J123" s="139"/>
      <c r="K123" s="139"/>
      <c r="L123" s="136"/>
      <c r="M123" s="6"/>
      <c r="N123" s="6"/>
      <c r="O123" s="7"/>
      <c r="P123" s="6"/>
      <c r="Q123" s="8"/>
      <c r="R123" s="6"/>
      <c r="S123" s="7"/>
      <c r="W123" s="12"/>
    </row>
    <row r="124" spans="2:25" x14ac:dyDescent="0.2">
      <c r="C124" s="139"/>
      <c r="D124" s="139"/>
      <c r="E124" s="139"/>
      <c r="F124" s="139"/>
      <c r="G124" s="139"/>
      <c r="H124" s="139"/>
      <c r="I124" s="139"/>
      <c r="J124" s="139"/>
      <c r="K124" s="139"/>
      <c r="L124" s="136"/>
      <c r="M124" s="6"/>
      <c r="N124" s="6"/>
      <c r="O124" s="7"/>
      <c r="P124" s="6"/>
      <c r="Q124" s="8"/>
      <c r="R124" s="6"/>
      <c r="S124" s="7"/>
      <c r="W124" s="12"/>
    </row>
    <row r="125" spans="2:25" x14ac:dyDescent="0.2">
      <c r="C125" s="139"/>
      <c r="D125" s="139"/>
      <c r="E125" s="139"/>
      <c r="F125" s="139"/>
      <c r="G125" s="139"/>
      <c r="H125" s="139"/>
      <c r="I125" s="139"/>
      <c r="J125" s="139"/>
      <c r="K125" s="139"/>
      <c r="L125" s="136"/>
      <c r="M125" s="6"/>
      <c r="N125" s="6"/>
      <c r="O125" s="7"/>
      <c r="P125" s="6"/>
      <c r="Q125" s="8"/>
      <c r="R125" s="6"/>
      <c r="S125" s="7"/>
      <c r="W125" s="12"/>
    </row>
    <row r="126" spans="2:25" x14ac:dyDescent="0.2">
      <c r="C126" s="139"/>
      <c r="D126" s="139"/>
      <c r="E126" s="139"/>
      <c r="F126" s="139"/>
      <c r="G126" s="139"/>
      <c r="H126" s="139"/>
      <c r="I126" s="139"/>
      <c r="J126" s="139"/>
      <c r="K126" s="139"/>
      <c r="L126" s="136"/>
      <c r="M126" s="6"/>
      <c r="N126" s="6"/>
      <c r="O126" s="7"/>
      <c r="P126" s="6"/>
      <c r="Q126" s="8"/>
      <c r="R126" s="6"/>
      <c r="S126" s="7"/>
      <c r="W126" s="12"/>
    </row>
    <row r="127" spans="2:25" x14ac:dyDescent="0.2">
      <c r="C127" s="19"/>
      <c r="D127" s="6"/>
      <c r="E127" s="133"/>
      <c r="F127" s="6"/>
      <c r="G127" s="133"/>
      <c r="H127" s="6"/>
      <c r="I127" s="133"/>
      <c r="J127" s="6"/>
      <c r="K127" s="133"/>
      <c r="L127" s="133"/>
      <c r="M127" s="6"/>
      <c r="N127" s="6"/>
      <c r="O127" s="133"/>
      <c r="P127" s="6"/>
      <c r="Q127" s="8"/>
      <c r="R127" s="6"/>
      <c r="S127" s="133"/>
      <c r="W127" s="12"/>
    </row>
    <row r="128" spans="2:25" x14ac:dyDescent="0.2">
      <c r="C128" s="19"/>
      <c r="D128" s="6"/>
      <c r="E128" s="133"/>
      <c r="F128" s="6"/>
      <c r="G128" s="133"/>
      <c r="H128" s="6"/>
      <c r="I128" s="133"/>
      <c r="J128" s="6"/>
      <c r="K128" s="133"/>
      <c r="L128" s="133"/>
      <c r="M128" s="6"/>
      <c r="N128" s="6"/>
      <c r="O128" s="133"/>
      <c r="P128" s="6"/>
      <c r="Q128" s="8"/>
      <c r="R128" s="6"/>
      <c r="S128" s="133"/>
    </row>
    <row r="129" spans="3:19" x14ac:dyDescent="0.2">
      <c r="C129" s="19"/>
      <c r="D129" s="6"/>
      <c r="E129" s="133"/>
      <c r="F129" s="6"/>
      <c r="G129" s="133"/>
      <c r="H129" s="6"/>
      <c r="I129" s="133"/>
      <c r="J129" s="6"/>
      <c r="K129" s="133"/>
      <c r="L129" s="133"/>
      <c r="M129" s="6"/>
      <c r="N129" s="6"/>
      <c r="O129" s="133"/>
      <c r="P129" s="6"/>
      <c r="Q129" s="8"/>
      <c r="R129" s="6"/>
      <c r="S129" s="133"/>
    </row>
    <row r="130" spans="3:19" ht="14.25" customHeight="1" x14ac:dyDescent="0.2">
      <c r="C130" s="19"/>
      <c r="D130" s="6"/>
      <c r="E130" s="133"/>
      <c r="F130" s="6"/>
      <c r="G130" s="133"/>
      <c r="H130" s="6"/>
      <c r="I130" s="133"/>
      <c r="J130" s="6"/>
      <c r="K130" s="133"/>
      <c r="L130" s="133"/>
      <c r="M130" s="6"/>
      <c r="N130" s="6"/>
      <c r="O130" s="133"/>
      <c r="P130" s="6"/>
      <c r="Q130" s="8"/>
      <c r="R130" s="6"/>
      <c r="S130" s="133"/>
    </row>
    <row r="131" spans="3:19" hidden="1" x14ac:dyDescent="0.2">
      <c r="C131" s="19"/>
      <c r="D131" s="6"/>
      <c r="E131" s="133"/>
      <c r="F131" s="6"/>
      <c r="G131" s="133"/>
      <c r="H131" s="6"/>
      <c r="I131" s="133"/>
      <c r="J131" s="6"/>
      <c r="K131" s="133"/>
      <c r="L131" s="133"/>
      <c r="M131" s="6"/>
      <c r="N131" s="6"/>
      <c r="O131" s="133"/>
      <c r="P131" s="6"/>
      <c r="Q131" s="8"/>
      <c r="R131" s="6"/>
      <c r="S131" s="133"/>
    </row>
    <row r="132" spans="3:19" hidden="1" x14ac:dyDescent="0.2">
      <c r="C132" s="19"/>
      <c r="D132" s="6"/>
      <c r="E132" s="133"/>
      <c r="F132" s="6"/>
      <c r="G132" s="133"/>
      <c r="H132" s="6"/>
      <c r="I132" s="133"/>
      <c r="J132" s="6"/>
      <c r="K132" s="133"/>
      <c r="L132" s="133"/>
      <c r="M132" s="6"/>
      <c r="N132" s="6"/>
      <c r="O132" s="133"/>
      <c r="P132" s="6"/>
      <c r="Q132" s="8"/>
      <c r="R132" s="6"/>
      <c r="S132" s="133"/>
    </row>
    <row r="133" spans="3:19" hidden="1" x14ac:dyDescent="0.2">
      <c r="C133" s="19"/>
      <c r="D133" s="6"/>
      <c r="E133" s="133"/>
      <c r="F133" s="6"/>
      <c r="G133" s="133"/>
      <c r="H133" s="6"/>
      <c r="I133" s="133"/>
      <c r="J133" s="6"/>
      <c r="K133" s="133"/>
      <c r="L133" s="133"/>
      <c r="M133" s="6"/>
      <c r="N133" s="6"/>
      <c r="O133" s="133"/>
      <c r="P133" s="6"/>
      <c r="Q133" s="8"/>
      <c r="R133" s="6"/>
      <c r="S133" s="133"/>
    </row>
    <row r="232" ht="0.75" customHeight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</sheetData>
  <mergeCells count="5">
    <mergeCell ref="C119:K126"/>
    <mergeCell ref="I4:K4"/>
    <mergeCell ref="M4:O4"/>
    <mergeCell ref="C4:H4"/>
    <mergeCell ref="C118:I118"/>
  </mergeCells>
  <phoneticPr fontId="7" type="noConversion"/>
  <conditionalFormatting sqref="Q95">
    <cfRule type="expression" dxfId="39" priority="90" stopIfTrue="1">
      <formula>( Q95="" )</formula>
    </cfRule>
    <cfRule type="expression" dxfId="38" priority="91" stopIfTrue="1">
      <formula>AND(Q95&lt;&gt;"",OR(ISNUMBER(Q95)=FALSE,Q95&lt;=0))</formula>
    </cfRule>
  </conditionalFormatting>
  <conditionalFormatting sqref="Q109 S109 L103 Q93:Q94 S94 S85 Q96:Q97 L58 G57:H57 U10 E10 G10 L10 Q10 S103:S104 Q103:Q104 H52:H56 H45:H48 S88 S90">
    <cfRule type="expression" dxfId="37" priority="92" stopIfTrue="1">
      <formula>( E10="" )</formula>
    </cfRule>
    <cfRule type="expression" dxfId="36" priority="93" stopIfTrue="1">
      <formula>AND(E10&lt;&gt;"",OR(ISNUMBER(E10)=FALSE,E10&lt;0))</formula>
    </cfRule>
  </conditionalFormatting>
  <conditionalFormatting sqref="E41">
    <cfRule type="expression" dxfId="35" priority="101" stopIfTrue="1">
      <formula>( E41="" )</formula>
    </cfRule>
    <cfRule type="expression" dxfId="34" priority="102" stopIfTrue="1">
      <formula>AND(E41&lt;&gt;"",OR(ISNUMBER(E41)=FALSE,E41&lt;=0))</formula>
    </cfRule>
  </conditionalFormatting>
  <conditionalFormatting sqref="Q85:Q87">
    <cfRule type="expression" dxfId="33" priority="253" stopIfTrue="1">
      <formula>( Q85="" )</formula>
    </cfRule>
    <cfRule type="expression" dxfId="32" priority="254" stopIfTrue="1">
      <formula>AND(Q85&lt;&gt;"",OR(ISNUMBER(Q85)=FALSE,Q85&lt;0))</formula>
    </cfRule>
    <cfRule type="expression" dxfId="31" priority="255" stopIfTrue="1">
      <formula>(#REF!&lt;Q85)</formula>
    </cfRule>
  </conditionalFormatting>
  <conditionalFormatting sqref="Q105">
    <cfRule type="expression" dxfId="30" priority="271" stopIfTrue="1">
      <formula>( Q105="" )</formula>
    </cfRule>
    <cfRule type="expression" dxfId="29" priority="272" stopIfTrue="1">
      <formula>AND(Q105&lt;&gt;"",OR(ISNUMBER(Q105)=FALSE,Q105&lt;0))</formula>
    </cfRule>
    <cfRule type="expression" dxfId="28" priority="273" stopIfTrue="1">
      <formula>AND(#REF!&gt;0,OR(Q105="",Q105=0))</formula>
    </cfRule>
  </conditionalFormatting>
  <conditionalFormatting sqref="Q84 Q90">
    <cfRule type="expression" dxfId="27" priority="277" stopIfTrue="1">
      <formula>( Q84="" )</formula>
    </cfRule>
    <cfRule type="expression" dxfId="26" priority="278" stopIfTrue="1">
      <formula>AND(Q84&lt;&gt;"",OR(ISNUMBER(Q84)=FALSE,Q84&lt;0))</formula>
    </cfRule>
    <cfRule type="expression" dxfId="25" priority="279" stopIfTrue="1">
      <formula>(#REF!&lt;Q84)</formula>
    </cfRule>
  </conditionalFormatting>
  <conditionalFormatting sqref="Q88:Q89">
    <cfRule type="expression" dxfId="24" priority="280" stopIfTrue="1">
      <formula>( Q88="" )</formula>
    </cfRule>
    <cfRule type="expression" dxfId="23" priority="281" stopIfTrue="1">
      <formula>AND(Q88&lt;&gt;"",OR(ISNUMBER(Q88)=FALSE,Q88&lt;0))</formula>
    </cfRule>
    <cfRule type="expression" dxfId="22" priority="282" stopIfTrue="1">
      <formula>(#REF!&lt;Q88)</formula>
    </cfRule>
  </conditionalFormatting>
  <conditionalFormatting sqref="W10">
    <cfRule type="expression" dxfId="21" priority="51" stopIfTrue="1">
      <formula>( W10="" )</formula>
    </cfRule>
    <cfRule type="expression" dxfId="20" priority="52" stopIfTrue="1">
      <formula>AND(W10&lt;&gt;"",OR(ISNUMBER(W10)=FALSE,W10&lt;0))</formula>
    </cfRule>
  </conditionalFormatting>
  <conditionalFormatting sqref="U13:U21">
    <cfRule type="expression" dxfId="19" priority="19" stopIfTrue="1">
      <formula>( U13="" )</formula>
    </cfRule>
    <cfRule type="expression" dxfId="18" priority="20" stopIfTrue="1">
      <formula>AND(U13&lt;&gt;"",OR(ISNUMBER(U13)=FALSE,U13&lt;0))</formula>
    </cfRule>
  </conditionalFormatting>
  <conditionalFormatting sqref="U26:U37">
    <cfRule type="expression" dxfId="17" priority="17" stopIfTrue="1">
      <formula>( U26="" )</formula>
    </cfRule>
    <cfRule type="expression" dxfId="16" priority="18" stopIfTrue="1">
      <formula>AND(U26&lt;&gt;"",OR(ISNUMBER(U26)=FALSE,U26&lt;0))</formula>
    </cfRule>
  </conditionalFormatting>
  <conditionalFormatting sqref="U41">
    <cfRule type="expression" dxfId="15" priority="15" stopIfTrue="1">
      <formula>( U41="" )</formula>
    </cfRule>
    <cfRule type="expression" dxfId="14" priority="16" stopIfTrue="1">
      <formula>AND(U41&lt;&gt;"",OR(ISNUMBER(U41)=FALSE,U41&lt;0))</formula>
    </cfRule>
  </conditionalFormatting>
  <conditionalFormatting sqref="U45:U57">
    <cfRule type="expression" dxfId="13" priority="13" stopIfTrue="1">
      <formula>( U45="" )</formula>
    </cfRule>
    <cfRule type="expression" dxfId="12" priority="14" stopIfTrue="1">
      <formula>AND(U45&lt;&gt;"",OR(ISNUMBER(U45)=FALSE,U45&lt;0))</formula>
    </cfRule>
  </conditionalFormatting>
  <conditionalFormatting sqref="U61">
    <cfRule type="expression" dxfId="11" priority="11" stopIfTrue="1">
      <formula>( U61="" )</formula>
    </cfRule>
    <cfRule type="expression" dxfId="10" priority="12" stopIfTrue="1">
      <formula>AND(U61&lt;&gt;"",OR(ISNUMBER(U61)=FALSE,U61&lt;0))</formula>
    </cfRule>
  </conditionalFormatting>
  <conditionalFormatting sqref="U83:U90">
    <cfRule type="expression" dxfId="9" priority="9" stopIfTrue="1">
      <formula>( U83="" )</formula>
    </cfRule>
    <cfRule type="expression" dxfId="8" priority="10" stopIfTrue="1">
      <formula>AND(U83&lt;&gt;"",OR(ISNUMBER(U83)=FALSE,U83&lt;0))</formula>
    </cfRule>
  </conditionalFormatting>
  <conditionalFormatting sqref="U93:U101">
    <cfRule type="expression" dxfId="7" priority="7" stopIfTrue="1">
      <formula>( U93="" )</formula>
    </cfRule>
    <cfRule type="expression" dxfId="6" priority="8" stopIfTrue="1">
      <formula>AND(U93&lt;&gt;"",OR(ISNUMBER(U93)=FALSE,U93&lt;0))</formula>
    </cfRule>
  </conditionalFormatting>
  <conditionalFormatting sqref="U103:U107">
    <cfRule type="expression" dxfId="5" priority="5" stopIfTrue="1">
      <formula>( U103="" )</formula>
    </cfRule>
    <cfRule type="expression" dxfId="4" priority="6" stopIfTrue="1">
      <formula>AND(U103&lt;&gt;"",OR(ISNUMBER(U103)=FALSE,U103&lt;0))</formula>
    </cfRule>
  </conditionalFormatting>
  <conditionalFormatting sqref="U109">
    <cfRule type="expression" dxfId="3" priority="3" stopIfTrue="1">
      <formula>( U109="" )</formula>
    </cfRule>
    <cfRule type="expression" dxfId="2" priority="4" stopIfTrue="1">
      <formula>AND(U109&lt;&gt;"",OR(ISNUMBER(U109)=FALSE,U109&lt;0))</formula>
    </cfRule>
  </conditionalFormatting>
  <conditionalFormatting sqref="U114">
    <cfRule type="expression" dxfId="1" priority="1" stopIfTrue="1">
      <formula>( U114="" )</formula>
    </cfRule>
    <cfRule type="expression" dxfId="0" priority="2" stopIfTrue="1">
      <formula>AND(U114&lt;&gt;"",OR(ISNUMBER(U114)=FALSE,U114&lt;0))</formula>
    </cfRule>
  </conditionalFormatting>
  <pageMargins left="0.74803149606299213" right="0.74803149606299213" top="0.98425196850393704" bottom="0.98425196850393704" header="0.51181102362204722" footer="0.51181102362204722"/>
  <pageSetup paperSize="8" scale="56" orientation="landscape" r:id="rId1"/>
  <headerFooter alignWithMargins="0"/>
  <rowBreaks count="1" manualBreakCount="1">
    <brk id="77" max="56" man="1"/>
  </rowBreaks>
  <ignoredErrors>
    <ignoredError sqref="U10:U61 U83:U1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managed Document" ma:contentTypeID="0x0101007F645D6FBA204A029FECB8BFC6578C39005279853530254253B886E13194843F8A003AA4A7828D8545A79A9356802181235600B607ABDC0BD1F0469684A4C93648519D" ma:contentTypeVersion="21" ma:contentTypeDescription="For working documents that do not need to be declared as records.  Will be deleted two years after last modified date." ma:contentTypeScope="" ma:versionID="c11c6908d6125ec9737d6a61c7a4a5c2">
  <xsd:schema xmlns:xsd="http://www.w3.org/2001/XMLSchema" xmlns:xs="http://www.w3.org/2001/XMLSchema" xmlns:p="http://schemas.microsoft.com/office/2006/metadata/properties" xmlns:ns1="http://schemas.microsoft.com/sharepoint/v3" xmlns:ns2="b8cb3cbd-ce5c-4a72-9da4-9013f91c5903" xmlns:ns3="9172421c-e2ed-4f32-b6a9-2a47af68941d" targetNamespace="http://schemas.microsoft.com/office/2006/metadata/properties" ma:root="true" ma:fieldsID="7a7e520c0b2720de9a525a23b7f53463" ns1:_="" ns2:_="" ns3:_="">
    <xsd:import namespace="http://schemas.microsoft.com/sharepoint/v3"/>
    <xsd:import namespace="b8cb3cbd-ce5c-4a72-9da4-9013f91c5903"/>
    <xsd:import namespace="9172421c-e2ed-4f32-b6a9-2a47af68941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3:IWPContributor" minOccurs="0"/>
                <xsd:element ref="ns3:IWPFunctionTaxHTField0" minOccurs="0"/>
                <xsd:element ref="ns3:IWPOwnerTaxHTField0" minOccurs="0"/>
                <xsd:element ref="ns3:IWPRightsProtectiveMarkingTaxHTField0" minOccurs="0"/>
                <xsd:element ref="ns3:IWPSubjectTaxHTField0" minOccurs="0"/>
                <xsd:element ref="ns3:IWPSiteTypeTaxHTField0" minOccurs="0"/>
                <xsd:element ref="ns2:TaxCatchAll" minOccurs="0"/>
                <xsd:element ref="ns2:TaxCatchAllLabel" minOccurs="0"/>
                <xsd:element ref="ns3:IWPOrganisationalUnitTaxHTField0" minOccurs="0"/>
                <xsd:element ref="ns1:_vti_ItemDeclaredRec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>
      <xsd:simpleType>
        <xsd:restriction base="dms:Note">
          <xsd:maxLength value="255"/>
        </xsd:restriction>
      </xsd:simpleType>
    </xsd:element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b3cbd-ce5c-4a72-9da4-9013f91c59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description="" ma:hidden="true" ma:list="{32f58fb8-3230-4b4a-900b-a768bcfbfb76}" ma:internalName="TaxCatchAll" ma:showField="CatchAllData" ma:web="9172421c-e2ed-4f32-b6a9-2a47af6894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description="" ma:hidden="true" ma:list="{32f58fb8-3230-4b4a-900b-a768bcfbfb76}" ma:internalName="TaxCatchAllLabel" ma:readOnly="true" ma:showField="CatchAllDataLabel" ma:web="9172421c-e2ed-4f32-b6a9-2a47af6894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2421c-e2ed-4f32-b6a9-2a47af68941d" elementFormDefault="qualified">
    <xsd:import namespace="http://schemas.microsoft.com/office/2006/documentManagement/types"/>
    <xsd:import namespace="http://schemas.microsoft.com/office/infopath/2007/PartnerControls"/>
    <xsd:element name="IWPContributor" ma:index="12" nillable="true" ma:displayName="Contributor" ma:hidden="true" ma:list="UserInfo" ma:SharePointGroup="0" ma:internalName="IWPContribu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WPFunctionTaxHTField0" ma:index="13" nillable="true" ma:taxonomy="true" ma:internalName="IWPFunctionTaxHTField0" ma:taxonomyFieldName="IWPFunction" ma:displayName="Function" ma:fieldId="{15181134-8839-47a9-9a38-d116ffff0106}" ma:taxonomyMulti="true" ma:sspId="fcff89b5-5d6d-4e65-a829-6f4a98dd03af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wnerTaxHTField0" ma:index="15" ma:taxonomy="true" ma:internalName="IWPOwnerTaxHTField0" ma:taxonomyFieldName="IWPOwner" ma:displayName="Owner" ma:default="2;#EFA|4a323c2c-9aef-47e8-b09b-131faf9bac1c" ma:fieldId="{15181134-8839-47a9-9a38-d116ffff0102}" ma:sspId="fcff89b5-5d6d-4e65-a829-6f4a98dd03af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RightsProtectiveMarkingTaxHTField0" ma:index="17" ma:taxonomy="true" ma:internalName="IWPRightsProtectiveMarkingTaxHTField0" ma:taxonomyFieldName="IWPRightsProtectiveMarking" ma:displayName="Rights: Protective Marking" ma:default="3;#Unclassified|0884c477-2e62-47ea-b19c-5af6e91124c5" ma:fieldId="{15181134-8839-47a9-9a38-d116ffff0005}" ma:sspId="fcff89b5-5d6d-4e65-a829-6f4a98dd03af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ubjectTaxHTField0" ma:index="19" nillable="true" ma:taxonomy="true" ma:internalName="IWPSubjectTaxHTField0" ma:taxonomyFieldName="IWPSubject" ma:displayName="Subject" ma:fieldId="{15181134-8839-47a9-9a38-d116ffff0006}" ma:sspId="fcff89b5-5d6d-4e65-a829-6f4a98dd03af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iteTypeTaxHTField0" ma:index="21" nillable="true" ma:taxonomy="true" ma:internalName="IWPSiteTypeTaxHTField0" ma:taxonomyFieldName="IWPSiteType" ma:displayName="Site Type" ma:fieldId="{15181134-8839-47a9-9a38-d116ffff0103}" ma:sspId="fcff89b5-5d6d-4e65-a829-6f4a98dd03af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rganisationalUnitTaxHTField0" ma:index="25" ma:taxonomy="true" ma:internalName="IWPOrganisationalUnitTaxHTField0" ma:taxonomyFieldName="IWPOrganisationalUnit" ma:displayName="Organisational Unit" ma:default="8;#Maintained Schools|b381b706-b4cc-4e83-b589-d2f82381ef62" ma:fieldId="{15181134-8839-47a9-9a38-d116ffff0201}" ma:sspId="fcff89b5-5d6d-4e65-a829-6f4a98dd03af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olicyDirtyBag xmlns="microsoft.office.server.policy.changes">
  <Microsoft.Office.RecordsManagement.PolicyFeatures.Expiration op="Delete"/>
</PolicyDirtyBag>
</file>

<file path=customXml/item4.xml><?xml version="1.0" encoding="utf-8"?>
<?mso-contentType ?>
<SharedContentType xmlns="Microsoft.SharePoint.Taxonomy.ContentTypeSync" SourceId="fcff89b5-5d6d-4e65-a829-6f4a98dd03af" ContentTypeId="0x0101007F645D6FBA204A029FECB8BFC6578C39005279853530254253B886E13194843F8A003AA4A7828D8545A79A93568021812356" PreviousValue="false"/>
</file>

<file path=customXml/item5.xml><?xml version="1.0" encoding="utf-8"?>
<LongProperties xmlns="http://schemas.microsoft.com/office/2006/metadata/longProperties"/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cb3cbd-ce5c-4a72-9da4-9013f91c5903">
      <Value>8</Value>
      <Value>3</Value>
      <Value>2</Value>
    </TaxCatchAll>
    <IWPRightsProtectiveMarkingTaxHTField0 xmlns="9172421c-e2ed-4f32-b6a9-2a47af6894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0884c477-2e62-47ea-b19c-5af6e91124c5</TermId>
        </TermInfo>
      </Terms>
    </IWPRightsProtectiveMarkingTaxHTField0>
    <IWPContributor xmlns="9172421c-e2ed-4f32-b6a9-2a47af68941d">
      <UserInfo>
        <DisplayName/>
        <AccountId xsi:nil="true"/>
        <AccountType/>
      </UserInfo>
    </IWPContributor>
    <IWPOrganisationalUnitTaxHTField0 xmlns="9172421c-e2ed-4f32-b6a9-2a47af6894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Maintained Schools</TermName>
          <TermId xmlns="http://schemas.microsoft.com/office/infopath/2007/PartnerControls">b381b706-b4cc-4e83-b589-d2f82381ef62</TermId>
        </TermInfo>
      </Terms>
    </IWPOrganisationalUnitTaxHTField0>
    <IWPSubjectTaxHTField0 xmlns="9172421c-e2ed-4f32-b6a9-2a47af68941d">
      <Terms xmlns="http://schemas.microsoft.com/office/infopath/2007/PartnerControls"/>
    </IWPSubjectTaxHTField0>
    <IWPSiteTypeTaxHTField0 xmlns="9172421c-e2ed-4f32-b6a9-2a47af68941d">
      <Terms xmlns="http://schemas.microsoft.com/office/infopath/2007/PartnerControls"/>
    </IWPSiteTypeTaxHTField0>
    <IWPFunctionTaxHTField0 xmlns="9172421c-e2ed-4f32-b6a9-2a47af68941d">
      <Terms xmlns="http://schemas.microsoft.com/office/infopath/2007/PartnerControls"/>
    </IWPFunctionTaxHTField0>
    <Comments xmlns="http://schemas.microsoft.com/sharepoint/v3" xsi:nil="true"/>
    <IWPOwnerTaxHTField0 xmlns="9172421c-e2ed-4f32-b6a9-2a47af6894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EFA</TermName>
          <TermId xmlns="http://schemas.microsoft.com/office/infopath/2007/PartnerControls">4a323c2c-9aef-47e8-b09b-131faf9bac1c</TermId>
        </TermInfo>
      </Terms>
    </IWPOwnerTaxHTField0>
    <_dlc_DocId xmlns="b8cb3cbd-ce5c-4a72-9da4-9013f91c5903">MFSQ4J2RAPZ6-4-2210</_dlc_DocId>
    <_dlc_DocIdUrl xmlns="b8cb3cbd-ce5c-4a72-9da4-9013f91c5903">
      <Url>http://workplaces/sites/efabsms/_layouts/DocIdRedir.aspx?ID=MFSQ4J2RAPZ6-4-2210</Url>
      <Description>MFSQ4J2RAPZ6-4-2210</Description>
    </_dlc_DocIdUrl>
  </documentManagement>
</p:properties>
</file>

<file path=customXml/itemProps1.xml><?xml version="1.0" encoding="utf-8"?>
<ds:datastoreItem xmlns:ds="http://schemas.openxmlformats.org/officeDocument/2006/customXml" ds:itemID="{60A28BDF-1AF8-4D9B-A94D-2BC8346790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9858F1-B89E-4814-B412-991A89736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cb3cbd-ce5c-4a72-9da4-9013f91c5903"/>
    <ds:schemaRef ds:uri="9172421c-e2ed-4f32-b6a9-2a47af6894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BE0ADC-FAD3-47BE-9F38-543B3A9FB250}">
  <ds:schemaRefs>
    <ds:schemaRef ds:uri="microsoft.office.server.policy.changes"/>
  </ds:schemaRefs>
</ds:datastoreItem>
</file>

<file path=customXml/itemProps4.xml><?xml version="1.0" encoding="utf-8"?>
<ds:datastoreItem xmlns:ds="http://schemas.openxmlformats.org/officeDocument/2006/customXml" ds:itemID="{6A7DA8AA-455C-4AAF-BB2C-5CAC0CF92965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15901628-9916-4869-9DB3-49F36F7E9A39}">
  <ds:schemaRefs>
    <ds:schemaRef ds:uri="http://schemas.microsoft.com/office/2006/metadata/longProperties"/>
  </ds:schemaRefs>
</ds:datastoreItem>
</file>

<file path=customXml/itemProps6.xml><?xml version="1.0" encoding="utf-8"?>
<ds:datastoreItem xmlns:ds="http://schemas.openxmlformats.org/officeDocument/2006/customXml" ds:itemID="{2F7ABAAB-1975-4B42-9F75-42A028F289A1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13904774-6E44-4F0C-B33E-E99C857314D1}">
  <ds:schemaRefs>
    <ds:schemaRef ds:uri="http://purl.org/dc/elements/1.1/"/>
    <ds:schemaRef ds:uri="http://www.w3.org/XML/1998/namespace"/>
    <ds:schemaRef ds:uri="b8cb3cbd-ce5c-4a72-9da4-9013f91c5903"/>
    <ds:schemaRef ds:uri="http://purl.org/dc/dcmitype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172421c-e2ed-4f32-b6a9-2a47af68941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A-LA </vt:lpstr>
      <vt:lpstr>LA_Note</vt:lpstr>
      <vt:lpstr>'Table A-LA '!Print_Area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s251 Outturn 2013_ 14</dc:title>
  <dc:subject>Version for website</dc:subject>
  <dc:creator>rmurray</dc:creator>
  <cp:keywords>definitive</cp:keywords>
  <dc:description>based on CYP Budget 2014-15 v.4.1</dc:description>
  <cp:lastModifiedBy>mikeh</cp:lastModifiedBy>
  <cp:lastPrinted>2015-03-25T10:25:49Z</cp:lastPrinted>
  <dcterms:created xsi:type="dcterms:W3CDTF">2010-08-24T11:39:22Z</dcterms:created>
  <dcterms:modified xsi:type="dcterms:W3CDTF">2015-10-01T10:36:16Z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MFSQ4J2RAPZ6-4-1538</vt:lpwstr>
  </property>
  <property fmtid="{D5CDD505-2E9C-101B-9397-08002B2CF9AE}" pid="4" name="_dlc_DocIdItemGuid">
    <vt:lpwstr>65f87009-4837-435f-aff0-a7ecd01bf9a0</vt:lpwstr>
  </property>
  <property fmtid="{D5CDD505-2E9C-101B-9397-08002B2CF9AE}" pid="5" name="_dlc_DocIdUrl">
    <vt:lpwstr>http://workplaces/sites/efabsms/_layouts/DocIdRedir.aspx?ID=MFSQ4J2RAPZ6-4-1538, MFSQ4J2RAPZ6-4-1538</vt:lpwstr>
  </property>
  <property fmtid="{D5CDD505-2E9C-101B-9397-08002B2CF9AE}" pid="6" name="IWPOrganisationalUnit">
    <vt:lpwstr>8;#Maintained Schools|b381b706-b4cc-4e83-b589-d2f82381ef62</vt:lpwstr>
  </property>
  <property fmtid="{D5CDD505-2E9C-101B-9397-08002B2CF9AE}" pid="7" name="IWPRightsProtectiveMarking">
    <vt:lpwstr>3;#Unclassified|0884c477-2e62-47ea-b19c-5af6e91124c5</vt:lpwstr>
  </property>
  <property fmtid="{D5CDD505-2E9C-101B-9397-08002B2CF9AE}" pid="8" name="IWPOwner">
    <vt:lpwstr>2;#EFA|4a323c2c-9aef-47e8-b09b-131faf9bac1c</vt:lpwstr>
  </property>
  <property fmtid="{D5CDD505-2E9C-101B-9397-08002B2CF9AE}" pid="9" name="ContentTypeId">
    <vt:lpwstr>0x0101007F645D6FBA204A029FECB8BFC6578C39005279853530254253B886E13194843F8A003AA4A7828D8545A79A9356802181235600B607ABDC0BD1F0469684A4C93648519D</vt:lpwstr>
  </property>
  <property fmtid="{D5CDD505-2E9C-101B-9397-08002B2CF9AE}" pid="10" name="IWPFunction">
    <vt:lpwstr/>
  </property>
</Properties>
</file>